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riyan\Downloads\Eitaa Desktop\"/>
    </mc:Choice>
  </mc:AlternateContent>
  <xr:revisionPtr revIDLastSave="0" documentId="13_ncr:1_{B71BBD79-47A6-47FA-B3AE-809C4F9AD61B}" xr6:coauthVersionLast="47" xr6:coauthVersionMax="47" xr10:uidLastSave="{00000000-0000-0000-0000-000000000000}"/>
  <bookViews>
    <workbookView xWindow="-120" yWindow="-120" windowWidth="29040" windowHeight="15720" tabRatio="844" xr2:uid="{00000000-000D-0000-FFFF-FFFF00000000}"/>
  </bookViews>
  <sheets>
    <sheet name="تحقیق" sheetId="8" r:id="rId1"/>
    <sheet name="ترتیل" sheetId="3" r:id="rId2"/>
    <sheet name="دعاخوانی" sheetId="4" r:id="rId3"/>
    <sheet name="مداحی" sheetId="5" r:id="rId4"/>
    <sheet name="ترجمه خوانی" sheetId="10" r:id="rId5"/>
    <sheet name="سخنوری" sheetId="9" r:id="rId6"/>
    <sheet name="حفظ 1 جزء" sheetId="25" r:id="rId7"/>
    <sheet name="حفظ 3 جزء" sheetId="20" r:id="rId8"/>
    <sheet name="حفظ 5 جزء" sheetId="21" r:id="rId9"/>
    <sheet name="حفظ 10 جزء" sheetId="22" r:id="rId10"/>
    <sheet name="حفظ 20 جزء" sheetId="23" r:id="rId11"/>
    <sheet name="آیات منتخب" sheetId="26" r:id="rId12"/>
    <sheet name="حفظ کل" sheetId="24" r:id="rId13"/>
  </sheets>
  <definedNames>
    <definedName name="_xlnm._FilterDatabase" localSheetId="0" hidden="1">تحقیق!$B$1:$B$86</definedName>
    <definedName name="_xlnm._FilterDatabase" localSheetId="1" hidden="1">ترتیل!$B$1:$B$160</definedName>
    <definedName name="_xlnm._FilterDatabase" localSheetId="4" hidden="1">'ترجمه خوانی'!$B$1:$B$133</definedName>
    <definedName name="_xlnm._FilterDatabase" localSheetId="6" hidden="1">'حفظ 1 جزء'!$D$1:$D$109</definedName>
    <definedName name="_xlnm._FilterDatabase" localSheetId="9" hidden="1">'حفظ 10 جزء'!$D$2:$D$67</definedName>
    <definedName name="_xlnm._FilterDatabase" localSheetId="10" hidden="1">'حفظ 20 جزء'!$D$1:$D$42</definedName>
    <definedName name="_xlnm._FilterDatabase" localSheetId="7" hidden="1">'حفظ 3 جزء'!$D$1:$D$177</definedName>
    <definedName name="_xlnm._FilterDatabase" localSheetId="8" hidden="1">'حفظ 5 جزء'!$D$2:$D$111</definedName>
    <definedName name="_xlnm._FilterDatabase" localSheetId="12" hidden="1">'حفظ کل'!$E$1:$E$34</definedName>
    <definedName name="_xlnm._FilterDatabase" localSheetId="2" hidden="1">دعاخوانی!$B$1:$B$83</definedName>
    <definedName name="_xlnm._FilterDatabase" localSheetId="5" hidden="1">سخنوری!$B$1:$B$100</definedName>
    <definedName name="_xlnm._FilterDatabase" localSheetId="3" hidden="1">مداحی!$B$1:$B$33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5" l="1"/>
  <c r="M24" i="5" l="1"/>
  <c r="M23" i="5"/>
  <c r="P5" i="4" l="1"/>
  <c r="N152" i="3" l="1"/>
  <c r="N159" i="3"/>
  <c r="N31" i="8"/>
  <c r="N38" i="8"/>
  <c r="M21" i="10" l="1"/>
  <c r="M39" i="10"/>
  <c r="M122" i="10"/>
  <c r="P40" i="4"/>
  <c r="N24" i="9" l="1"/>
  <c r="N22" i="9"/>
  <c r="N3" i="9"/>
  <c r="N21" i="9"/>
  <c r="N8" i="9"/>
  <c r="N18" i="9"/>
  <c r="N4" i="9"/>
  <c r="N23" i="9"/>
  <c r="N6" i="9"/>
  <c r="N19" i="9"/>
  <c r="N5" i="9"/>
  <c r="N7" i="9"/>
  <c r="N17" i="9"/>
  <c r="N16" i="9"/>
  <c r="N25" i="9"/>
  <c r="N20" i="9"/>
  <c r="N14" i="9"/>
  <c r="N9" i="9"/>
  <c r="N2" i="9"/>
  <c r="N13" i="9"/>
  <c r="N11" i="9"/>
  <c r="N15" i="9"/>
  <c r="N10" i="9"/>
  <c r="N53" i="9"/>
  <c r="N27" i="9"/>
  <c r="N37" i="9"/>
  <c r="N48" i="9"/>
  <c r="N33" i="9"/>
  <c r="N28" i="9"/>
  <c r="N26" i="9"/>
  <c r="N30" i="9"/>
  <c r="N42" i="9"/>
  <c r="N41" i="9"/>
  <c r="N54" i="9"/>
  <c r="N43" i="9"/>
  <c r="N31" i="9"/>
  <c r="N34" i="9"/>
  <c r="N32" i="9"/>
  <c r="N50" i="9"/>
  <c r="N36" i="9"/>
  <c r="N29" i="9"/>
  <c r="N38" i="9"/>
  <c r="N39" i="9"/>
  <c r="N40" i="9"/>
  <c r="N51" i="9"/>
  <c r="N44" i="9"/>
  <c r="N49" i="9"/>
  <c r="N47" i="9"/>
  <c r="N35" i="9"/>
  <c r="N52" i="9"/>
  <c r="N55" i="9"/>
  <c r="N56" i="9"/>
  <c r="N46" i="9"/>
  <c r="N45" i="9"/>
  <c r="N95" i="9"/>
  <c r="N82" i="9"/>
  <c r="N63" i="9"/>
  <c r="N98" i="9"/>
  <c r="N49" i="3" l="1"/>
  <c r="Q39" i="23"/>
  <c r="Q20" i="24" l="1"/>
  <c r="Q34" i="24"/>
  <c r="Q3" i="24"/>
  <c r="Q17" i="24"/>
  <c r="Q24" i="24"/>
  <c r="Q8" i="24"/>
  <c r="Q25" i="24"/>
  <c r="Q28" i="24"/>
  <c r="Q30" i="24"/>
  <c r="Q14" i="24"/>
  <c r="Q31" i="24"/>
  <c r="Q21" i="24"/>
  <c r="Q12" i="24"/>
  <c r="Q4" i="24"/>
  <c r="Q10" i="24"/>
  <c r="Q16" i="24"/>
  <c r="Q6" i="24"/>
  <c r="Q23" i="24"/>
  <c r="Q5" i="24"/>
  <c r="Q2" i="24"/>
  <c r="Q33" i="24"/>
  <c r="Q7" i="24"/>
  <c r="Q11" i="24"/>
  <c r="Q27" i="24"/>
  <c r="Q22" i="24"/>
  <c r="Q13" i="24"/>
  <c r="Q15" i="24"/>
  <c r="Q26" i="24"/>
  <c r="Q19" i="24"/>
  <c r="Q9" i="24"/>
  <c r="Q32" i="24"/>
  <c r="Q18" i="24"/>
  <c r="Q29" i="24"/>
  <c r="Q4" i="26"/>
  <c r="Q11" i="26"/>
  <c r="Q5" i="26"/>
  <c r="Q8" i="26"/>
  <c r="Q9" i="26"/>
  <c r="Q2" i="26"/>
  <c r="Q10" i="26"/>
  <c r="Q7" i="26"/>
  <c r="Q6" i="26"/>
  <c r="Q3" i="26"/>
  <c r="Q12" i="26"/>
  <c r="Q13" i="26"/>
  <c r="Q8" i="23"/>
  <c r="Q3" i="23"/>
  <c r="Q36" i="23"/>
  <c r="Q37" i="23"/>
  <c r="Q13" i="23"/>
  <c r="Q12" i="23"/>
  <c r="Q4" i="23"/>
  <c r="Q6" i="23"/>
  <c r="Q38" i="23"/>
  <c r="Q35" i="23"/>
  <c r="Q33" i="23"/>
  <c r="Q41" i="23"/>
  <c r="Q11" i="23"/>
  <c r="Q14" i="23"/>
  <c r="Q5" i="23"/>
  <c r="Q26" i="23"/>
  <c r="Q22" i="23"/>
  <c r="Q10" i="23"/>
  <c r="Q28" i="23"/>
  <c r="Q30" i="23"/>
  <c r="Q20" i="23"/>
  <c r="Q16" i="23"/>
  <c r="Q34" i="23"/>
  <c r="Q17" i="23"/>
  <c r="Q18" i="23"/>
  <c r="Q24" i="23"/>
  <c r="Q29" i="23"/>
  <c r="Q9" i="23"/>
  <c r="Q27" i="23"/>
  <c r="Q25" i="23"/>
  <c r="Q15" i="23"/>
  <c r="Q40" i="23"/>
  <c r="Q19" i="23"/>
  <c r="Q42" i="23"/>
  <c r="Q23" i="23"/>
  <c r="Q7" i="23"/>
  <c r="Q31" i="23"/>
  <c r="Q32" i="23"/>
  <c r="Q2" i="23"/>
  <c r="Q21" i="23"/>
  <c r="Q16" i="22"/>
  <c r="Q48" i="22"/>
  <c r="Q32" i="22"/>
  <c r="Q25" i="22"/>
  <c r="Q59" i="22"/>
  <c r="Q60" i="22"/>
  <c r="Q28" i="22"/>
  <c r="Q56" i="22"/>
  <c r="Q34" i="22"/>
  <c r="Q10" i="22"/>
  <c r="Q27" i="22"/>
  <c r="Q4" i="22"/>
  <c r="Q55" i="22"/>
  <c r="Q29" i="22"/>
  <c r="Q39" i="22"/>
  <c r="Q13" i="22"/>
  <c r="Q9" i="22"/>
  <c r="Q30" i="22"/>
  <c r="Q47" i="22"/>
  <c r="Q66" i="22"/>
  <c r="Q33" i="22"/>
  <c r="Q15" i="22"/>
  <c r="Q38" i="22"/>
  <c r="Q52" i="22"/>
  <c r="Q37" i="22"/>
  <c r="Q43" i="22"/>
  <c r="Q14" i="22"/>
  <c r="Q31" i="22"/>
  <c r="Q50" i="22"/>
  <c r="Q65" i="22"/>
  <c r="Q63" i="22"/>
  <c r="Q42" i="22"/>
  <c r="Q7" i="22"/>
  <c r="Q5" i="22"/>
  <c r="Q40" i="22"/>
  <c r="Q49" i="22"/>
  <c r="Q41" i="22"/>
  <c r="Q35" i="22"/>
  <c r="Q61" i="22"/>
  <c r="Q11" i="22"/>
  <c r="Q64" i="22"/>
  <c r="Q46" i="22"/>
  <c r="Q51" i="22"/>
  <c r="Q54" i="22"/>
  <c r="Q45" i="22"/>
  <c r="Q57" i="22"/>
  <c r="Q2" i="22"/>
  <c r="Q53" i="22"/>
  <c r="Q3" i="22"/>
  <c r="Q6" i="22"/>
  <c r="Q18" i="22"/>
  <c r="Q44" i="22"/>
  <c r="Q24" i="22"/>
  <c r="Q12" i="22"/>
  <c r="Q26" i="22"/>
  <c r="Q22" i="22"/>
  <c r="Q20" i="22"/>
  <c r="Q17" i="22"/>
  <c r="Q21" i="22"/>
  <c r="Q8" i="22"/>
  <c r="Q19" i="22"/>
  <c r="Q58" i="22"/>
  <c r="Q23" i="22"/>
  <c r="Q62" i="22"/>
  <c r="Q67" i="22"/>
  <c r="Q36" i="22"/>
  <c r="Q23" i="21"/>
  <c r="Q67" i="21"/>
  <c r="Q64" i="21"/>
  <c r="Q83" i="21"/>
  <c r="Q100" i="21"/>
  <c r="Q27" i="21"/>
  <c r="Q48" i="21"/>
  <c r="Q109" i="21"/>
  <c r="Q72" i="21"/>
  <c r="Q46" i="21"/>
  <c r="Q25" i="21"/>
  <c r="Q96" i="21"/>
  <c r="Q20" i="21"/>
  <c r="Q80" i="21"/>
  <c r="Q104" i="21"/>
  <c r="Q105" i="21"/>
  <c r="Q33" i="21"/>
  <c r="Q60" i="21"/>
  <c r="Q77" i="21"/>
  <c r="Q5" i="21"/>
  <c r="Q69" i="21"/>
  <c r="Q99" i="21"/>
  <c r="Q91" i="21"/>
  <c r="Q56" i="21"/>
  <c r="Q38" i="21"/>
  <c r="Q92" i="21"/>
  <c r="Q22" i="21"/>
  <c r="Q106" i="21"/>
  <c r="Q84" i="21"/>
  <c r="Q34" i="21"/>
  <c r="Q40" i="21"/>
  <c r="Q97" i="21"/>
  <c r="Q39" i="21"/>
  <c r="Q50" i="21"/>
  <c r="Q76" i="21"/>
  <c r="Q47" i="21"/>
  <c r="Q88" i="21"/>
  <c r="Q74" i="21"/>
  <c r="Q10" i="21"/>
  <c r="Q28" i="21"/>
  <c r="Q63" i="21"/>
  <c r="Q65" i="21"/>
  <c r="Q8" i="21"/>
  <c r="Q82" i="21"/>
  <c r="Q54" i="21"/>
  <c r="Q41" i="21"/>
  <c r="Q57" i="21"/>
  <c r="Q19" i="21"/>
  <c r="Q90" i="21"/>
  <c r="Q107" i="21"/>
  <c r="Q110" i="21"/>
  <c r="Q86" i="21"/>
  <c r="Q3" i="21"/>
  <c r="Q49" i="21"/>
  <c r="Q18" i="21"/>
  <c r="Q79" i="21"/>
  <c r="Q95" i="21"/>
  <c r="Q93" i="21"/>
  <c r="Q26" i="21"/>
  <c r="Q29" i="21"/>
  <c r="Q66" i="21"/>
  <c r="Q58" i="21"/>
  <c r="Q13" i="21"/>
  <c r="Q59" i="21"/>
  <c r="Q15" i="21"/>
  <c r="Q52" i="21"/>
  <c r="Q87" i="21"/>
  <c r="Q71" i="21"/>
  <c r="Q32" i="21"/>
  <c r="Q17" i="21"/>
  <c r="Q31" i="21"/>
  <c r="Q9" i="21"/>
  <c r="Q7" i="21"/>
  <c r="Q24" i="21"/>
  <c r="Q89" i="21"/>
  <c r="Q37" i="21"/>
  <c r="Q78" i="21"/>
  <c r="Q35" i="21"/>
  <c r="Q108" i="21"/>
  <c r="Q11" i="21"/>
  <c r="Q2" i="21"/>
  <c r="Q4" i="21"/>
  <c r="Q43" i="21"/>
  <c r="Q30" i="21"/>
  <c r="Q42" i="21"/>
  <c r="Q101" i="21"/>
  <c r="Q53" i="21"/>
  <c r="Q44" i="21"/>
  <c r="Q68" i="21"/>
  <c r="Q12" i="21"/>
  <c r="Q51" i="21"/>
  <c r="Q14" i="21"/>
  <c r="Q70" i="21"/>
  <c r="Q55" i="21"/>
  <c r="Q111" i="21"/>
  <c r="Q36" i="21"/>
  <c r="Q81" i="21"/>
  <c r="Q61" i="21"/>
  <c r="Q62" i="21"/>
  <c r="Q103" i="21"/>
  <c r="Q98" i="21"/>
  <c r="Q85" i="21"/>
  <c r="Q16" i="21"/>
  <c r="Q102" i="21"/>
  <c r="Q73" i="21"/>
  <c r="Q94" i="21"/>
  <c r="Q6" i="21"/>
  <c r="Q45" i="21"/>
  <c r="Q21" i="21"/>
  <c r="Q75" i="21"/>
  <c r="Q51" i="20"/>
  <c r="Q19" i="20"/>
  <c r="Q6" i="20"/>
  <c r="Q95" i="20"/>
  <c r="Q23" i="20"/>
  <c r="Q48" i="20"/>
  <c r="Q5" i="20"/>
  <c r="Q96" i="20"/>
  <c r="Q53" i="20"/>
  <c r="Q86" i="20"/>
  <c r="Q49" i="20"/>
  <c r="Q97" i="20"/>
  <c r="Q84" i="20"/>
  <c r="Q81" i="20"/>
  <c r="Q54" i="20"/>
  <c r="Q57" i="20"/>
  <c r="Q18" i="20"/>
  <c r="Q22" i="20"/>
  <c r="Q70" i="20"/>
  <c r="Q66" i="20"/>
  <c r="Q90" i="20"/>
  <c r="Q36" i="20"/>
  <c r="Q40" i="20"/>
  <c r="Q75" i="20"/>
  <c r="Q3" i="20"/>
  <c r="Q52" i="20"/>
  <c r="Q17" i="20"/>
  <c r="Q68" i="20"/>
  <c r="Q14" i="20"/>
  <c r="Q63" i="20"/>
  <c r="Q21" i="20"/>
  <c r="Q79" i="20"/>
  <c r="Q45" i="20"/>
  <c r="Q31" i="20"/>
  <c r="Q12" i="20"/>
  <c r="Q7" i="20"/>
  <c r="Q60" i="20"/>
  <c r="Q73" i="20"/>
  <c r="Q34" i="20"/>
  <c r="Q10" i="20"/>
  <c r="Q9" i="20"/>
  <c r="Q32" i="20"/>
  <c r="Q71" i="20"/>
  <c r="Q2" i="20"/>
  <c r="Q82" i="20"/>
  <c r="Q58" i="20"/>
  <c r="Q99" i="20"/>
  <c r="Q20" i="20"/>
  <c r="Q29" i="20"/>
  <c r="Q76" i="20"/>
  <c r="Q16" i="20"/>
  <c r="Q8" i="20"/>
  <c r="Q80" i="20"/>
  <c r="Q46" i="20"/>
  <c r="Q28" i="20"/>
  <c r="Q44" i="20"/>
  <c r="Q67" i="20"/>
  <c r="Q13" i="20"/>
  <c r="Q92" i="20"/>
  <c r="Q27" i="20"/>
  <c r="Q37" i="20"/>
  <c r="Q62" i="20"/>
  <c r="Q55" i="20"/>
  <c r="Q72" i="20"/>
  <c r="Q4" i="20"/>
  <c r="Q61" i="20"/>
  <c r="Q89" i="20"/>
  <c r="Q87" i="20"/>
  <c r="Q35" i="20"/>
  <c r="Q25" i="20"/>
  <c r="Q78" i="20"/>
  <c r="Q69" i="20"/>
  <c r="Q39" i="20"/>
  <c r="Q47" i="20"/>
  <c r="Q56" i="20"/>
  <c r="Q42" i="20"/>
  <c r="Q77" i="20"/>
  <c r="Q74" i="20"/>
  <c r="Q64" i="20"/>
  <c r="Q93" i="20"/>
  <c r="Q83" i="20"/>
  <c r="Q30" i="20"/>
  <c r="Q85" i="20"/>
  <c r="Q94" i="20"/>
  <c r="Q98" i="20"/>
  <c r="Q50" i="20"/>
  <c r="Q91" i="20"/>
  <c r="Q24" i="20"/>
  <c r="Q88" i="20"/>
  <c r="Q26" i="20"/>
  <c r="Q59" i="20"/>
  <c r="Q38" i="20"/>
  <c r="Q65" i="20"/>
  <c r="Q33" i="20"/>
  <c r="Q11" i="20"/>
  <c r="Q41" i="20"/>
  <c r="Q43" i="20"/>
  <c r="Q15" i="20"/>
  <c r="Q7" i="25"/>
  <c r="Q68" i="25" l="1"/>
  <c r="Q48" i="25"/>
  <c r="Q107" i="25"/>
  <c r="Q109" i="25"/>
  <c r="Q19" i="25"/>
  <c r="Q97" i="25"/>
  <c r="Q41" i="25"/>
  <c r="Q45" i="25"/>
  <c r="Q96" i="25"/>
  <c r="Q82" i="25"/>
  <c r="Q76" i="25"/>
  <c r="Q102" i="25"/>
  <c r="Q22" i="25"/>
  <c r="Q50" i="25"/>
  <c r="Q42" i="25"/>
  <c r="Q100" i="25"/>
  <c r="Q105" i="25"/>
  <c r="Q61" i="25"/>
  <c r="Q87" i="25"/>
  <c r="Q6" i="25"/>
  <c r="Q20" i="25"/>
  <c r="Q53" i="25"/>
  <c r="Q24" i="25"/>
  <c r="Q77" i="25"/>
  <c r="Q94" i="25"/>
  <c r="Q62" i="25"/>
  <c r="Q101" i="25"/>
  <c r="Q5" i="25"/>
  <c r="Q27" i="25"/>
  <c r="Q54" i="25"/>
  <c r="Q72" i="25"/>
  <c r="Q85" i="25"/>
  <c r="Q4" i="25"/>
  <c r="Q64" i="25"/>
  <c r="Q65" i="25"/>
  <c r="Q60" i="25"/>
  <c r="Q26" i="25"/>
  <c r="Q31" i="25"/>
  <c r="Q29" i="25"/>
  <c r="Q47" i="25"/>
  <c r="Q70" i="25"/>
  <c r="Q55" i="25"/>
  <c r="Q98" i="25"/>
  <c r="Q83" i="25"/>
  <c r="Q103" i="25"/>
  <c r="Q13" i="25"/>
  <c r="Q3" i="25"/>
  <c r="Q38" i="25"/>
  <c r="Q71" i="25"/>
  <c r="Q67" i="25"/>
  <c r="Q108" i="25"/>
  <c r="Q44" i="25"/>
  <c r="Q58" i="25"/>
  <c r="Q59" i="25"/>
  <c r="Q51" i="25"/>
  <c r="Q52" i="25"/>
  <c r="Q25" i="25"/>
  <c r="Q33" i="25"/>
  <c r="Q14" i="25"/>
  <c r="Q106" i="25"/>
  <c r="Q57" i="25"/>
  <c r="Q92" i="25"/>
  <c r="Q12" i="25"/>
  <c r="Q75" i="25"/>
  <c r="Q91" i="25"/>
  <c r="Q80" i="25"/>
  <c r="Q56" i="25"/>
  <c r="Q34" i="25"/>
  <c r="Q93" i="25"/>
  <c r="Q39" i="25"/>
  <c r="Q36" i="25"/>
  <c r="Q18" i="25"/>
  <c r="Q63" i="25"/>
  <c r="Q79" i="25"/>
  <c r="Q2" i="25"/>
  <c r="Q10" i="25"/>
  <c r="Q17" i="25"/>
  <c r="Q69" i="25"/>
  <c r="Q95" i="25"/>
  <c r="Q32" i="25"/>
  <c r="Q99" i="25"/>
  <c r="Q90" i="25"/>
  <c r="Q43" i="25"/>
  <c r="Q84" i="25"/>
  <c r="Q21" i="25"/>
  <c r="Q46" i="25"/>
  <c r="Q66" i="25"/>
  <c r="Q30" i="25"/>
  <c r="Q28" i="25"/>
  <c r="Q35" i="25"/>
  <c r="Q8" i="25"/>
  <c r="Q23" i="25"/>
  <c r="Q16" i="25"/>
  <c r="Q78" i="25"/>
  <c r="Q37" i="25"/>
  <c r="Q88" i="25"/>
  <c r="Q89" i="25"/>
  <c r="Q9" i="25"/>
  <c r="Q15" i="25"/>
  <c r="Q81" i="25"/>
  <c r="Q73" i="25"/>
  <c r="Q86" i="25"/>
  <c r="Q104" i="25"/>
  <c r="Q40" i="25"/>
  <c r="Q49" i="25"/>
  <c r="Q74" i="25"/>
  <c r="Q11" i="25"/>
  <c r="O47" i="25" l="1"/>
  <c r="R47" i="25" s="1"/>
  <c r="S47" i="25" s="1"/>
  <c r="O16" i="20"/>
  <c r="R16" i="20" s="1"/>
  <c r="S16" i="20" s="1"/>
  <c r="O8" i="20"/>
  <c r="R8" i="20" s="1"/>
  <c r="S8" i="20" s="1"/>
  <c r="O80" i="20"/>
  <c r="R80" i="20" s="1"/>
  <c r="S80" i="20" s="1"/>
  <c r="O46" i="20"/>
  <c r="R46" i="20" s="1"/>
  <c r="S46" i="20" s="1"/>
  <c r="O28" i="20"/>
  <c r="R28" i="20" s="1"/>
  <c r="S28" i="20" s="1"/>
  <c r="O44" i="20"/>
  <c r="R44" i="20" s="1"/>
  <c r="S44" i="20" s="1"/>
  <c r="O67" i="20"/>
  <c r="R67" i="20" s="1"/>
  <c r="S67" i="20" s="1"/>
  <c r="O13" i="20"/>
  <c r="R13" i="20" s="1"/>
  <c r="S13" i="20" s="1"/>
  <c r="O92" i="20"/>
  <c r="R92" i="20" s="1"/>
  <c r="S92" i="20" s="1"/>
  <c r="O27" i="20"/>
  <c r="R27" i="20" s="1"/>
  <c r="S27" i="20" s="1"/>
  <c r="O37" i="20"/>
  <c r="R37" i="20" s="1"/>
  <c r="S37" i="20" s="1"/>
  <c r="O62" i="20"/>
  <c r="R62" i="20" s="1"/>
  <c r="S62" i="20" s="1"/>
  <c r="O55" i="20"/>
  <c r="R55" i="20" s="1"/>
  <c r="S55" i="20" s="1"/>
  <c r="O72" i="20"/>
  <c r="R72" i="20" s="1"/>
  <c r="S72" i="20" s="1"/>
  <c r="O4" i="20"/>
  <c r="R4" i="20" s="1"/>
  <c r="S4" i="20" s="1"/>
  <c r="O61" i="20"/>
  <c r="R61" i="20" s="1"/>
  <c r="S61" i="20" s="1"/>
  <c r="O89" i="20"/>
  <c r="R89" i="20" s="1"/>
  <c r="S89" i="20" s="1"/>
  <c r="O87" i="20"/>
  <c r="R87" i="20" s="1"/>
  <c r="S87" i="20" s="1"/>
  <c r="O35" i="20"/>
  <c r="R35" i="20" s="1"/>
  <c r="S35" i="20" s="1"/>
  <c r="O25" i="20"/>
  <c r="R25" i="20" s="1"/>
  <c r="S25" i="20" s="1"/>
  <c r="O78" i="20"/>
  <c r="R78" i="20" s="1"/>
  <c r="S78" i="20" s="1"/>
  <c r="O69" i="20"/>
  <c r="R69" i="20" s="1"/>
  <c r="S69" i="20" s="1"/>
  <c r="O39" i="20"/>
  <c r="R39" i="20" s="1"/>
  <c r="S39" i="20" s="1"/>
  <c r="O47" i="20"/>
  <c r="R47" i="20" s="1"/>
  <c r="S47" i="20" s="1"/>
  <c r="O56" i="20"/>
  <c r="R56" i="20" s="1"/>
  <c r="S56" i="20" s="1"/>
  <c r="O42" i="20"/>
  <c r="R42" i="20" s="1"/>
  <c r="S42" i="20" s="1"/>
  <c r="O77" i="20"/>
  <c r="R77" i="20" s="1"/>
  <c r="S77" i="20" s="1"/>
  <c r="O74" i="20"/>
  <c r="R74" i="20" s="1"/>
  <c r="S74" i="20" s="1"/>
  <c r="O64" i="20"/>
  <c r="R64" i="20" s="1"/>
  <c r="S64" i="20" s="1"/>
  <c r="O93" i="20"/>
  <c r="R93" i="20" s="1"/>
  <c r="S93" i="20" s="1"/>
  <c r="O83" i="20"/>
  <c r="R83" i="20" s="1"/>
  <c r="S83" i="20" s="1"/>
  <c r="O30" i="20"/>
  <c r="R30" i="20" s="1"/>
  <c r="S30" i="20" s="1"/>
  <c r="O85" i="20"/>
  <c r="R85" i="20" s="1"/>
  <c r="S85" i="20" s="1"/>
  <c r="O94" i="20"/>
  <c r="R94" i="20" s="1"/>
  <c r="S94" i="20" s="1"/>
  <c r="O98" i="20"/>
  <c r="R98" i="20" s="1"/>
  <c r="S98" i="20" s="1"/>
  <c r="O50" i="20"/>
  <c r="R50" i="20" s="1"/>
  <c r="S50" i="20" s="1"/>
  <c r="O91" i="20"/>
  <c r="R91" i="20" s="1"/>
  <c r="S91" i="20" s="1"/>
  <c r="O24" i="20"/>
  <c r="R24" i="20" s="1"/>
  <c r="S24" i="20" s="1"/>
  <c r="O88" i="20"/>
  <c r="R88" i="20" s="1"/>
  <c r="S88" i="20" s="1"/>
  <c r="O26" i="20"/>
  <c r="R26" i="20" s="1"/>
  <c r="S26" i="20" s="1"/>
  <c r="O59" i="20"/>
  <c r="R59" i="20" s="1"/>
  <c r="S59" i="20" s="1"/>
  <c r="O38" i="20"/>
  <c r="R38" i="20" s="1"/>
  <c r="S38" i="20" s="1"/>
  <c r="O65" i="20"/>
  <c r="R65" i="20" s="1"/>
  <c r="S65" i="20" s="1"/>
  <c r="O33" i="20"/>
  <c r="R33" i="20" s="1"/>
  <c r="S33" i="20" s="1"/>
  <c r="O11" i="20"/>
  <c r="R11" i="20" s="1"/>
  <c r="S11" i="20" s="1"/>
  <c r="O41" i="20"/>
  <c r="R41" i="20" s="1"/>
  <c r="S41" i="20" s="1"/>
  <c r="O43" i="20"/>
  <c r="R43" i="20" s="1"/>
  <c r="S43" i="20" s="1"/>
  <c r="O42" i="22"/>
  <c r="R42" i="22" s="1"/>
  <c r="S42" i="22" s="1"/>
  <c r="N15" i="3"/>
  <c r="N124" i="3"/>
  <c r="N4" i="8" l="1"/>
  <c r="N36" i="8"/>
  <c r="N30" i="8"/>
  <c r="N14" i="8"/>
  <c r="N39" i="8"/>
  <c r="N15" i="8"/>
  <c r="N40" i="8"/>
  <c r="N19" i="8"/>
  <c r="N17" i="8"/>
  <c r="N27" i="8"/>
  <c r="N5" i="8"/>
  <c r="N8" i="8"/>
  <c r="N10" i="8"/>
  <c r="N22" i="8"/>
  <c r="N20" i="8"/>
  <c r="N54" i="8"/>
  <c r="N13" i="8"/>
  <c r="N44" i="8"/>
  <c r="N41" i="8"/>
  <c r="N23" i="8"/>
  <c r="N3" i="8"/>
  <c r="N33" i="8"/>
  <c r="N34" i="8"/>
  <c r="N2" i="8"/>
  <c r="N51" i="8"/>
  <c r="N11" i="8"/>
  <c r="N21" i="8"/>
  <c r="N47" i="8"/>
  <c r="N37" i="8"/>
  <c r="N50" i="8"/>
  <c r="N26" i="8"/>
  <c r="N28" i="8"/>
  <c r="N43" i="8"/>
  <c r="N12" i="8"/>
  <c r="N9" i="8"/>
  <c r="N6" i="8"/>
  <c r="N49" i="8"/>
  <c r="N32" i="8"/>
  <c r="N24" i="8"/>
  <c r="N45" i="8"/>
  <c r="N25" i="8"/>
  <c r="N16" i="8"/>
  <c r="N18" i="8"/>
  <c r="N48" i="8"/>
  <c r="N46" i="8"/>
  <c r="N7" i="8"/>
  <c r="N53" i="8"/>
  <c r="N29" i="8"/>
  <c r="N52" i="8"/>
  <c r="N42" i="8"/>
  <c r="N35" i="8"/>
  <c r="N23" i="3"/>
  <c r="N87" i="3"/>
  <c r="N94" i="3"/>
  <c r="N34" i="3"/>
  <c r="N36" i="3"/>
  <c r="N147" i="3"/>
  <c r="N79" i="3"/>
  <c r="N138" i="3"/>
  <c r="N118" i="3"/>
  <c r="N70" i="3"/>
  <c r="N6" i="3"/>
  <c r="N85" i="3"/>
  <c r="N133" i="3"/>
  <c r="N30" i="3"/>
  <c r="N37" i="3"/>
  <c r="N96" i="3"/>
  <c r="N12" i="3"/>
  <c r="N115" i="3"/>
  <c r="N3" i="3"/>
  <c r="N140" i="3"/>
  <c r="N120" i="3"/>
  <c r="N71" i="3"/>
  <c r="N28" i="3"/>
  <c r="N128" i="3"/>
  <c r="N78" i="3"/>
  <c r="N113" i="3"/>
  <c r="N119" i="3"/>
  <c r="N74" i="3"/>
  <c r="N157" i="3"/>
  <c r="N25" i="3"/>
  <c r="N58" i="3"/>
  <c r="N131" i="3"/>
  <c r="N66" i="3"/>
  <c r="N26" i="3"/>
  <c r="N56" i="3"/>
  <c r="N111" i="3"/>
  <c r="N122" i="3"/>
  <c r="N117" i="3"/>
  <c r="N16" i="3"/>
  <c r="N27" i="3"/>
  <c r="N62" i="3"/>
  <c r="N143" i="3"/>
  <c r="N116" i="3"/>
  <c r="N129" i="3"/>
  <c r="N53" i="3"/>
  <c r="N126" i="3"/>
  <c r="N42" i="3"/>
  <c r="N47" i="3"/>
  <c r="N112" i="3"/>
  <c r="N151" i="3"/>
  <c r="N68" i="3"/>
  <c r="N136" i="3"/>
  <c r="N13" i="3"/>
  <c r="N9" i="3"/>
  <c r="N127" i="3"/>
  <c r="N106" i="3"/>
  <c r="N54" i="3"/>
  <c r="N148" i="3"/>
  <c r="N141" i="3"/>
  <c r="N21" i="3"/>
  <c r="N137" i="3"/>
  <c r="N154" i="3"/>
  <c r="N24" i="3"/>
  <c r="N80" i="3"/>
  <c r="N44" i="3"/>
  <c r="N17" i="3"/>
  <c r="N145" i="3"/>
  <c r="N33" i="3"/>
  <c r="N35" i="3"/>
  <c r="N50" i="3"/>
  <c r="N100" i="3"/>
  <c r="N4" i="3"/>
  <c r="N2" i="3"/>
  <c r="N40" i="3"/>
  <c r="N45" i="3"/>
  <c r="N52" i="3"/>
  <c r="N64" i="3"/>
  <c r="N41" i="3"/>
  <c r="N7" i="3"/>
  <c r="N11" i="3"/>
  <c r="N86" i="3"/>
  <c r="N57" i="3"/>
  <c r="N146" i="3"/>
  <c r="N104" i="3"/>
  <c r="N29" i="3"/>
  <c r="N60" i="3"/>
  <c r="N55" i="3"/>
  <c r="N121" i="3"/>
  <c r="N132" i="3"/>
  <c r="N18" i="3"/>
  <c r="N19" i="3"/>
  <c r="N61" i="3"/>
  <c r="N95" i="3"/>
  <c r="N142" i="3"/>
  <c r="N123" i="3"/>
  <c r="N84" i="3"/>
  <c r="N89" i="3"/>
  <c r="N110" i="3"/>
  <c r="N125" i="3"/>
  <c r="N101" i="3"/>
  <c r="N158" i="3"/>
  <c r="N81" i="3"/>
  <c r="N82" i="3"/>
  <c r="N135" i="3"/>
  <c r="N72" i="3"/>
  <c r="N65" i="3"/>
  <c r="N8" i="3"/>
  <c r="N51" i="3"/>
  <c r="N67" i="3"/>
  <c r="N88" i="3"/>
  <c r="N130" i="3"/>
  <c r="N59" i="3"/>
  <c r="N144" i="3"/>
  <c r="N5" i="3"/>
  <c r="N14" i="3"/>
  <c r="N160" i="3"/>
  <c r="N48" i="3"/>
  <c r="N69" i="3"/>
  <c r="N103" i="3"/>
  <c r="N99" i="3"/>
  <c r="N10" i="3"/>
  <c r="N31" i="3"/>
  <c r="N109" i="3"/>
  <c r="N97" i="3"/>
  <c r="N76" i="3"/>
  <c r="N91" i="3"/>
  <c r="N102" i="3"/>
  <c r="N155" i="3"/>
  <c r="N98" i="3"/>
  <c r="N93" i="3"/>
  <c r="N114" i="3"/>
  <c r="N83" i="3"/>
  <c r="N46" i="3"/>
  <c r="N39" i="3"/>
  <c r="N73" i="3"/>
  <c r="N63" i="3"/>
  <c r="N90" i="3"/>
  <c r="N150" i="3"/>
  <c r="N153" i="3"/>
  <c r="N156" i="3"/>
  <c r="N32" i="3"/>
  <c r="N105" i="3"/>
  <c r="N107" i="3"/>
  <c r="N108" i="3"/>
  <c r="N134" i="3"/>
  <c r="N149" i="3"/>
  <c r="N75" i="3"/>
  <c r="N77" i="3"/>
  <c r="N22" i="3"/>
  <c r="N92" i="3"/>
  <c r="N139" i="3"/>
  <c r="N38" i="3"/>
  <c r="N43" i="3"/>
  <c r="N20" i="3"/>
  <c r="P77" i="4"/>
  <c r="P28" i="4"/>
  <c r="P29" i="4"/>
  <c r="P72" i="4"/>
  <c r="P80" i="4"/>
  <c r="P66" i="4"/>
  <c r="P15" i="4"/>
  <c r="P10" i="4"/>
  <c r="P12" i="4"/>
  <c r="P49" i="4"/>
  <c r="P64" i="4"/>
  <c r="P78" i="4"/>
  <c r="P26" i="4"/>
  <c r="P58" i="4"/>
  <c r="P39" i="4"/>
  <c r="P21" i="4"/>
  <c r="P81" i="4"/>
  <c r="P44" i="4"/>
  <c r="P32" i="4"/>
  <c r="P45" i="4"/>
  <c r="P34" i="4"/>
  <c r="P74" i="4"/>
  <c r="P11" i="4"/>
  <c r="P55" i="4"/>
  <c r="P79" i="4"/>
  <c r="P16" i="4"/>
  <c r="P50" i="4"/>
  <c r="P71" i="4"/>
  <c r="P63" i="4"/>
  <c r="P41" i="4"/>
  <c r="P19" i="4"/>
  <c r="P65" i="4"/>
  <c r="P56" i="4"/>
  <c r="P46" i="4"/>
  <c r="P52" i="4"/>
  <c r="P7" i="4"/>
  <c r="P30" i="4"/>
  <c r="P31" i="4"/>
  <c r="P36" i="4"/>
  <c r="P14" i="4"/>
  <c r="P37" i="4"/>
  <c r="P24" i="4"/>
  <c r="P51" i="4"/>
  <c r="P70" i="4"/>
  <c r="P23" i="4"/>
  <c r="P17" i="4"/>
  <c r="P60" i="4"/>
  <c r="P43" i="4"/>
  <c r="P67" i="4"/>
  <c r="P42" i="4"/>
  <c r="P6" i="4"/>
  <c r="P73" i="4"/>
  <c r="P59" i="4"/>
  <c r="P53" i="4"/>
  <c r="P62" i="4"/>
  <c r="P25" i="4"/>
  <c r="P27" i="4"/>
  <c r="P33" i="4"/>
  <c r="P47" i="4"/>
  <c r="P22" i="4"/>
  <c r="P20" i="4"/>
  <c r="P9" i="4"/>
  <c r="P8" i="4"/>
  <c r="P57" i="4"/>
  <c r="P2" i="4"/>
  <c r="P35" i="4"/>
  <c r="P75" i="4"/>
  <c r="P54" i="4"/>
  <c r="P69" i="4"/>
  <c r="P3" i="4"/>
  <c r="P18" i="4"/>
  <c r="P4" i="4"/>
  <c r="P38" i="4"/>
  <c r="P83" i="4"/>
  <c r="P61" i="4"/>
  <c r="P76" i="4"/>
  <c r="P48" i="4"/>
  <c r="P68" i="4"/>
  <c r="P82" i="4"/>
  <c r="M101" i="10"/>
  <c r="M56" i="10"/>
  <c r="M127" i="10"/>
  <c r="M85" i="10"/>
  <c r="M95" i="10"/>
  <c r="M62" i="10"/>
  <c r="M16" i="10"/>
  <c r="M18" i="10"/>
  <c r="M90" i="10"/>
  <c r="M64" i="10"/>
  <c r="M37" i="10"/>
  <c r="M42" i="10"/>
  <c r="M105" i="10"/>
  <c r="M43" i="10"/>
  <c r="M2" i="10"/>
  <c r="M96" i="10"/>
  <c r="M102" i="10"/>
  <c r="M35" i="10"/>
  <c r="M13" i="10"/>
  <c r="M120" i="10"/>
  <c r="M131" i="10"/>
  <c r="M58" i="10"/>
  <c r="M20" i="10"/>
  <c r="M12" i="10"/>
  <c r="M72" i="10"/>
  <c r="M82" i="10"/>
  <c r="M128" i="10"/>
  <c r="M92" i="10"/>
  <c r="M19" i="10"/>
  <c r="M51" i="10"/>
  <c r="M75" i="10"/>
  <c r="M70" i="10"/>
  <c r="M83" i="10"/>
  <c r="M94" i="10"/>
  <c r="M4" i="10"/>
  <c r="M41" i="10"/>
  <c r="M97" i="10"/>
  <c r="M125" i="10"/>
  <c r="M24" i="10"/>
  <c r="M25" i="10"/>
  <c r="M112" i="10"/>
  <c r="M78" i="10"/>
  <c r="M91" i="10"/>
  <c r="M119" i="10"/>
  <c r="M73" i="10"/>
  <c r="M26" i="10"/>
  <c r="M32" i="10"/>
  <c r="M52" i="10"/>
  <c r="M103" i="10"/>
  <c r="M86" i="10"/>
  <c r="M36" i="10"/>
  <c r="M106" i="10"/>
  <c r="M132" i="10"/>
  <c r="M44" i="10"/>
  <c r="M71" i="10"/>
  <c r="M27" i="10"/>
  <c r="M110" i="10"/>
  <c r="M121" i="10"/>
  <c r="M80" i="10"/>
  <c r="M10" i="10"/>
  <c r="M68" i="10"/>
  <c r="M14" i="10"/>
  <c r="M11" i="10"/>
  <c r="M34" i="10"/>
  <c r="M38" i="10"/>
  <c r="M3" i="10"/>
  <c r="M23" i="10"/>
  <c r="M126" i="10"/>
  <c r="M87" i="10"/>
  <c r="M5" i="10"/>
  <c r="M6" i="10"/>
  <c r="M15" i="10"/>
  <c r="M108" i="10"/>
  <c r="M76" i="10"/>
  <c r="M107" i="10"/>
  <c r="M98" i="10"/>
  <c r="M63" i="10"/>
  <c r="M45" i="10"/>
  <c r="M49" i="10"/>
  <c r="M99" i="10"/>
  <c r="M28" i="10"/>
  <c r="M117" i="10"/>
  <c r="M7" i="10"/>
  <c r="M81" i="10"/>
  <c r="M124" i="10"/>
  <c r="M69" i="10"/>
  <c r="M84" i="10"/>
  <c r="M100" i="10"/>
  <c r="M66" i="10"/>
  <c r="M67" i="10"/>
  <c r="M46" i="10"/>
  <c r="M8" i="10"/>
  <c r="M22" i="10"/>
  <c r="M79" i="10"/>
  <c r="M104" i="10"/>
  <c r="M50" i="10"/>
  <c r="M47" i="10"/>
  <c r="M130" i="10"/>
  <c r="M115" i="10"/>
  <c r="M33" i="10"/>
  <c r="M93" i="10"/>
  <c r="M40" i="10"/>
  <c r="M9" i="10"/>
  <c r="M116" i="10"/>
  <c r="M55" i="10"/>
  <c r="M57" i="10"/>
  <c r="M29" i="10"/>
  <c r="M17" i="10"/>
  <c r="M48" i="10"/>
  <c r="M53" i="10"/>
  <c r="M74" i="10"/>
  <c r="M88" i="10"/>
  <c r="M118" i="10"/>
  <c r="M113" i="10"/>
  <c r="M60" i="10"/>
  <c r="M31" i="10"/>
  <c r="M30" i="10"/>
  <c r="M129" i="10"/>
  <c r="M111" i="10"/>
  <c r="M61" i="10"/>
  <c r="M114" i="10"/>
  <c r="M109" i="10"/>
  <c r="M77" i="10"/>
  <c r="M54" i="10"/>
  <c r="M59" i="10"/>
  <c r="M65" i="10"/>
  <c r="M89" i="10"/>
  <c r="M133" i="10"/>
  <c r="M123" i="10"/>
  <c r="N90" i="9" l="1"/>
  <c r="N62" i="9"/>
  <c r="N86" i="9"/>
  <c r="N97" i="9"/>
  <c r="N96" i="9"/>
  <c r="N88" i="9"/>
  <c r="N85" i="9"/>
  <c r="N74" i="9"/>
  <c r="N73" i="9"/>
  <c r="N66" i="9"/>
  <c r="N81" i="9"/>
  <c r="N94" i="9"/>
  <c r="N89" i="9"/>
  <c r="N59" i="9"/>
  <c r="N79" i="9"/>
  <c r="N12" i="9"/>
  <c r="N75" i="9"/>
  <c r="N67" i="9"/>
  <c r="N76" i="9"/>
  <c r="N60" i="9"/>
  <c r="N87" i="9"/>
  <c r="N99" i="9"/>
  <c r="N93" i="9"/>
  <c r="N70" i="9"/>
  <c r="N83" i="9"/>
  <c r="N91" i="9"/>
  <c r="N72" i="9"/>
  <c r="N77" i="9"/>
  <c r="N61" i="9"/>
  <c r="N57" i="9"/>
  <c r="N80" i="9"/>
  <c r="N78" i="9"/>
  <c r="N84" i="9"/>
  <c r="N71" i="9"/>
  <c r="N64" i="9"/>
  <c r="N58" i="9"/>
  <c r="N68" i="9"/>
  <c r="N65" i="9"/>
  <c r="N92" i="9"/>
  <c r="N69" i="9"/>
  <c r="N100" i="9"/>
  <c r="M11" i="5" l="1"/>
  <c r="M18" i="5"/>
  <c r="M32" i="5"/>
  <c r="M33" i="5"/>
  <c r="M7" i="5"/>
  <c r="M26" i="5"/>
  <c r="M29" i="5"/>
  <c r="M13" i="5"/>
  <c r="M9" i="5"/>
  <c r="M16" i="5"/>
  <c r="M31" i="5"/>
  <c r="M8" i="5"/>
  <c r="M14" i="5"/>
  <c r="M19" i="5"/>
  <c r="M21" i="5"/>
  <c r="M12" i="5"/>
  <c r="M15" i="5"/>
  <c r="M25" i="5"/>
  <c r="M17" i="5"/>
  <c r="M10" i="5"/>
  <c r="M3" i="5"/>
  <c r="M5" i="5"/>
  <c r="M28" i="5"/>
  <c r="M27" i="5"/>
  <c r="M4" i="5"/>
  <c r="M22" i="5"/>
  <c r="M20" i="5"/>
  <c r="M30" i="5"/>
  <c r="M6" i="5"/>
  <c r="O80" i="21" l="1"/>
  <c r="R80" i="21" s="1"/>
  <c r="S80" i="21" s="1"/>
  <c r="O104" i="21"/>
  <c r="R104" i="21" s="1"/>
  <c r="S104" i="21" s="1"/>
  <c r="O105" i="21"/>
  <c r="R105" i="21" s="1"/>
  <c r="S105" i="21" s="1"/>
  <c r="O33" i="21"/>
  <c r="R33" i="21" s="1"/>
  <c r="S33" i="21" s="1"/>
  <c r="O60" i="21"/>
  <c r="R60" i="21" s="1"/>
  <c r="S60" i="21" s="1"/>
  <c r="O77" i="21"/>
  <c r="R77" i="21" s="1"/>
  <c r="S77" i="21" s="1"/>
  <c r="O5" i="21"/>
  <c r="R5" i="21" s="1"/>
  <c r="S5" i="21" s="1"/>
  <c r="O69" i="21"/>
  <c r="R69" i="21" s="1"/>
  <c r="S69" i="21" s="1"/>
  <c r="O99" i="21"/>
  <c r="R99" i="21" s="1"/>
  <c r="S99" i="21" s="1"/>
  <c r="O91" i="21"/>
  <c r="R91" i="21" s="1"/>
  <c r="S91" i="21" s="1"/>
  <c r="O56" i="21"/>
  <c r="R56" i="21" s="1"/>
  <c r="S56" i="21" s="1"/>
  <c r="O38" i="21"/>
  <c r="R38" i="21" s="1"/>
  <c r="S38" i="21" s="1"/>
  <c r="O92" i="21"/>
  <c r="R92" i="21" s="1"/>
  <c r="S92" i="21" s="1"/>
  <c r="O22" i="21"/>
  <c r="R22" i="21" s="1"/>
  <c r="S22" i="21" s="1"/>
  <c r="O106" i="21"/>
  <c r="R106" i="21" s="1"/>
  <c r="S106" i="21" s="1"/>
  <c r="O84" i="21"/>
  <c r="R84" i="21" s="1"/>
  <c r="S84" i="21" s="1"/>
  <c r="O34" i="21"/>
  <c r="R34" i="21" s="1"/>
  <c r="S34" i="21" s="1"/>
  <c r="O40" i="21"/>
  <c r="R40" i="21" s="1"/>
  <c r="S40" i="21" s="1"/>
  <c r="O97" i="21"/>
  <c r="R97" i="21" s="1"/>
  <c r="S97" i="21" s="1"/>
  <c r="O39" i="21"/>
  <c r="R39" i="21" s="1"/>
  <c r="S39" i="21" s="1"/>
  <c r="O50" i="21"/>
  <c r="R50" i="21" s="1"/>
  <c r="S50" i="21" s="1"/>
  <c r="O76" i="21"/>
  <c r="R76" i="21" s="1"/>
  <c r="S76" i="21" s="1"/>
  <c r="O47" i="21"/>
  <c r="R47" i="21" s="1"/>
  <c r="S47" i="21" s="1"/>
  <c r="O88" i="21"/>
  <c r="R88" i="21" s="1"/>
  <c r="S88" i="21" s="1"/>
  <c r="O74" i="21"/>
  <c r="R74" i="21" s="1"/>
  <c r="S74" i="21" s="1"/>
  <c r="O10" i="21"/>
  <c r="R10" i="21" s="1"/>
  <c r="S10" i="21" s="1"/>
  <c r="O28" i="21"/>
  <c r="R28" i="21" s="1"/>
  <c r="S28" i="21" s="1"/>
  <c r="O63" i="21"/>
  <c r="R63" i="21" s="1"/>
  <c r="S63" i="21" s="1"/>
  <c r="O65" i="21"/>
  <c r="R65" i="21" s="1"/>
  <c r="S65" i="21" s="1"/>
  <c r="O8" i="21"/>
  <c r="R8" i="21" s="1"/>
  <c r="S8" i="21" s="1"/>
  <c r="O82" i="21"/>
  <c r="R82" i="21" s="1"/>
  <c r="S82" i="21" s="1"/>
  <c r="O54" i="21"/>
  <c r="R54" i="21" s="1"/>
  <c r="S54" i="21" s="1"/>
  <c r="O41" i="21"/>
  <c r="R41" i="21" s="1"/>
  <c r="S41" i="21" s="1"/>
  <c r="O57" i="21"/>
  <c r="R57" i="21" s="1"/>
  <c r="S57" i="21" s="1"/>
  <c r="O19" i="21"/>
  <c r="R19" i="21" s="1"/>
  <c r="S19" i="21" s="1"/>
  <c r="O90" i="21"/>
  <c r="R90" i="21" s="1"/>
  <c r="S90" i="21" s="1"/>
  <c r="O107" i="21"/>
  <c r="R107" i="21" s="1"/>
  <c r="S107" i="21" s="1"/>
  <c r="O110" i="21"/>
  <c r="R110" i="21" s="1"/>
  <c r="S110" i="21" s="1"/>
  <c r="O86" i="21"/>
  <c r="R86" i="21" s="1"/>
  <c r="S86" i="21" s="1"/>
  <c r="O3" i="21"/>
  <c r="R3" i="21" s="1"/>
  <c r="S3" i="21" s="1"/>
  <c r="O49" i="21"/>
  <c r="R49" i="21" s="1"/>
  <c r="S49" i="21" s="1"/>
  <c r="O18" i="21"/>
  <c r="R18" i="21" s="1"/>
  <c r="S18" i="21" s="1"/>
  <c r="O79" i="21"/>
  <c r="R79" i="21" s="1"/>
  <c r="S79" i="21" s="1"/>
  <c r="O95" i="21"/>
  <c r="R95" i="21" s="1"/>
  <c r="S95" i="21" s="1"/>
  <c r="O93" i="21"/>
  <c r="R93" i="21" s="1"/>
  <c r="S93" i="21" s="1"/>
  <c r="O26" i="21"/>
  <c r="R26" i="21" s="1"/>
  <c r="S26" i="21" s="1"/>
  <c r="O29" i="21"/>
  <c r="R29" i="21" s="1"/>
  <c r="S29" i="21" s="1"/>
  <c r="O66" i="21"/>
  <c r="R66" i="21" s="1"/>
  <c r="S66" i="21" s="1"/>
  <c r="O58" i="21"/>
  <c r="R58" i="21" s="1"/>
  <c r="S58" i="21" s="1"/>
  <c r="O13" i="21"/>
  <c r="R13" i="21" s="1"/>
  <c r="S13" i="21" s="1"/>
  <c r="O59" i="21"/>
  <c r="R59" i="21" s="1"/>
  <c r="S59" i="21" s="1"/>
  <c r="O15" i="21"/>
  <c r="R15" i="21" s="1"/>
  <c r="S15" i="21" s="1"/>
  <c r="O52" i="21"/>
  <c r="R52" i="21" s="1"/>
  <c r="S52" i="21" s="1"/>
  <c r="O87" i="21"/>
  <c r="R87" i="21" s="1"/>
  <c r="S87" i="21" s="1"/>
  <c r="O71" i="21"/>
  <c r="R71" i="21" s="1"/>
  <c r="S71" i="21" s="1"/>
  <c r="O32" i="21"/>
  <c r="R32" i="21" s="1"/>
  <c r="S32" i="21" s="1"/>
  <c r="O17" i="21"/>
  <c r="R17" i="21" s="1"/>
  <c r="S17" i="21" s="1"/>
  <c r="O31" i="21"/>
  <c r="R31" i="21" s="1"/>
  <c r="S31" i="21" s="1"/>
  <c r="O9" i="21"/>
  <c r="R9" i="21" s="1"/>
  <c r="S9" i="21" s="1"/>
  <c r="O7" i="21"/>
  <c r="R7" i="21" s="1"/>
  <c r="S7" i="21" s="1"/>
  <c r="O24" i="21"/>
  <c r="R24" i="21" s="1"/>
  <c r="S24" i="21" s="1"/>
  <c r="O89" i="21"/>
  <c r="R89" i="21" s="1"/>
  <c r="S89" i="21" s="1"/>
  <c r="O37" i="21"/>
  <c r="R37" i="21" s="1"/>
  <c r="S37" i="21" s="1"/>
  <c r="O78" i="21"/>
  <c r="R78" i="21" s="1"/>
  <c r="S78" i="21" s="1"/>
  <c r="O35" i="21"/>
  <c r="R35" i="21" s="1"/>
  <c r="S35" i="21" s="1"/>
  <c r="O108" i="21"/>
  <c r="R108" i="21" s="1"/>
  <c r="S108" i="21" s="1"/>
  <c r="O11" i="21"/>
  <c r="R11" i="21" s="1"/>
  <c r="S11" i="21" s="1"/>
  <c r="O2" i="21"/>
  <c r="R2" i="21" s="1"/>
  <c r="S2" i="21" s="1"/>
  <c r="O4" i="21"/>
  <c r="R4" i="21" s="1"/>
  <c r="S4" i="21" s="1"/>
  <c r="O43" i="21"/>
  <c r="R43" i="21" s="1"/>
  <c r="S43" i="21" s="1"/>
  <c r="O30" i="21"/>
  <c r="R30" i="21" s="1"/>
  <c r="S30" i="21" s="1"/>
  <c r="O42" i="21"/>
  <c r="R42" i="21" s="1"/>
  <c r="S42" i="21" s="1"/>
  <c r="O101" i="21"/>
  <c r="R101" i="21" s="1"/>
  <c r="S101" i="21" s="1"/>
  <c r="O53" i="21"/>
  <c r="R53" i="21" s="1"/>
  <c r="S53" i="21" s="1"/>
  <c r="O44" i="21"/>
  <c r="R44" i="21" s="1"/>
  <c r="S44" i="21" s="1"/>
  <c r="O68" i="21"/>
  <c r="R68" i="21" s="1"/>
  <c r="S68" i="21" s="1"/>
  <c r="O12" i="21"/>
  <c r="R12" i="21" s="1"/>
  <c r="S12" i="21" s="1"/>
  <c r="O51" i="21"/>
  <c r="R51" i="21" s="1"/>
  <c r="S51" i="21" s="1"/>
  <c r="O14" i="21"/>
  <c r="R14" i="21" s="1"/>
  <c r="S14" i="21" s="1"/>
  <c r="O70" i="21"/>
  <c r="R70" i="21" s="1"/>
  <c r="S70" i="21" s="1"/>
  <c r="O55" i="21"/>
  <c r="R55" i="21" s="1"/>
  <c r="S55" i="21" s="1"/>
  <c r="O111" i="21"/>
  <c r="R111" i="21" s="1"/>
  <c r="S111" i="21" s="1"/>
  <c r="O36" i="21"/>
  <c r="R36" i="21" s="1"/>
  <c r="S36" i="21" s="1"/>
  <c r="O81" i="21"/>
  <c r="R81" i="21" s="1"/>
  <c r="S81" i="21" s="1"/>
  <c r="O61" i="21"/>
  <c r="R61" i="21" s="1"/>
  <c r="S61" i="21" s="1"/>
  <c r="O62" i="21"/>
  <c r="R62" i="21" s="1"/>
  <c r="S62" i="21" s="1"/>
  <c r="O103" i="21"/>
  <c r="R103" i="21" s="1"/>
  <c r="S103" i="21" s="1"/>
  <c r="O98" i="21"/>
  <c r="R98" i="21" s="1"/>
  <c r="S98" i="21" s="1"/>
  <c r="O85" i="21"/>
  <c r="R85" i="21" s="1"/>
  <c r="S85" i="21" s="1"/>
  <c r="O16" i="21"/>
  <c r="R16" i="21" s="1"/>
  <c r="S16" i="21" s="1"/>
  <c r="O102" i="21"/>
  <c r="R102" i="21" s="1"/>
  <c r="S102" i="21" s="1"/>
  <c r="O73" i="21"/>
  <c r="R73" i="21" s="1"/>
  <c r="S73" i="21" s="1"/>
  <c r="O94" i="21"/>
  <c r="R94" i="21" s="1"/>
  <c r="S94" i="21" s="1"/>
  <c r="O6" i="21"/>
  <c r="R6" i="21" s="1"/>
  <c r="S6" i="21" s="1"/>
  <c r="O45" i="21"/>
  <c r="R45" i="21" s="1"/>
  <c r="S45" i="21" s="1"/>
  <c r="O21" i="21"/>
  <c r="R21" i="21" s="1"/>
  <c r="S21" i="21" s="1"/>
  <c r="O23" i="21"/>
  <c r="R23" i="21" s="1"/>
  <c r="S23" i="21" s="1"/>
  <c r="O67" i="21"/>
  <c r="R67" i="21" s="1"/>
  <c r="S67" i="21" s="1"/>
  <c r="O64" i="21"/>
  <c r="R64" i="21" s="1"/>
  <c r="S64" i="21" s="1"/>
  <c r="O83" i="21"/>
  <c r="R83" i="21" s="1"/>
  <c r="S83" i="21" s="1"/>
  <c r="O100" i="21"/>
  <c r="R100" i="21" s="1"/>
  <c r="S100" i="21" s="1"/>
  <c r="O27" i="21"/>
  <c r="R27" i="21" s="1"/>
  <c r="S27" i="21" s="1"/>
  <c r="O48" i="21"/>
  <c r="R48" i="21" s="1"/>
  <c r="S48" i="21" s="1"/>
  <c r="O109" i="21"/>
  <c r="R109" i="21" s="1"/>
  <c r="S109" i="21" s="1"/>
  <c r="O72" i="21"/>
  <c r="R72" i="21" s="1"/>
  <c r="S72" i="21" s="1"/>
  <c r="O46" i="21"/>
  <c r="R46" i="21" s="1"/>
  <c r="S46" i="21" s="1"/>
  <c r="O25" i="21"/>
  <c r="R25" i="21" s="1"/>
  <c r="S25" i="21" s="1"/>
  <c r="O96" i="21"/>
  <c r="R96" i="21" s="1"/>
  <c r="S96" i="21" s="1"/>
  <c r="O20" i="21"/>
  <c r="R20" i="21" s="1"/>
  <c r="S20" i="21" s="1"/>
  <c r="O75" i="21"/>
  <c r="R75" i="21" s="1"/>
  <c r="S75" i="21" s="1"/>
  <c r="O30" i="22"/>
  <c r="R30" i="22" s="1"/>
  <c r="S30" i="22" s="1"/>
  <c r="O47" i="22"/>
  <c r="R47" i="22" s="1"/>
  <c r="S47" i="22" s="1"/>
  <c r="O66" i="22"/>
  <c r="R66" i="22" s="1"/>
  <c r="S66" i="22" s="1"/>
  <c r="O33" i="22"/>
  <c r="R33" i="22" s="1"/>
  <c r="S33" i="22" s="1"/>
  <c r="O15" i="22"/>
  <c r="R15" i="22" s="1"/>
  <c r="S15" i="22" s="1"/>
  <c r="O38" i="22"/>
  <c r="R38" i="22" s="1"/>
  <c r="S38" i="22" s="1"/>
  <c r="O52" i="22"/>
  <c r="R52" i="22" s="1"/>
  <c r="S52" i="22" s="1"/>
  <c r="O37" i="22"/>
  <c r="R37" i="22" s="1"/>
  <c r="S37" i="22" s="1"/>
  <c r="O43" i="22"/>
  <c r="R43" i="22" s="1"/>
  <c r="S43" i="22" s="1"/>
  <c r="O14" i="22"/>
  <c r="R14" i="22" s="1"/>
  <c r="S14" i="22" s="1"/>
  <c r="O31" i="22"/>
  <c r="R31" i="22" s="1"/>
  <c r="S31" i="22" s="1"/>
  <c r="O50" i="22"/>
  <c r="R50" i="22" s="1"/>
  <c r="S50" i="22" s="1"/>
  <c r="O65" i="22"/>
  <c r="R65" i="22" s="1"/>
  <c r="S65" i="22" s="1"/>
  <c r="O63" i="22"/>
  <c r="R63" i="22" s="1"/>
  <c r="S63" i="22" s="1"/>
  <c r="O7" i="22"/>
  <c r="R7" i="22" s="1"/>
  <c r="S7" i="22" s="1"/>
  <c r="O5" i="22"/>
  <c r="R5" i="22" s="1"/>
  <c r="S5" i="22" s="1"/>
  <c r="O40" i="22"/>
  <c r="R40" i="22" s="1"/>
  <c r="S40" i="22" s="1"/>
  <c r="O49" i="22"/>
  <c r="R49" i="22" s="1"/>
  <c r="S49" i="22" s="1"/>
  <c r="O41" i="22"/>
  <c r="R41" i="22" s="1"/>
  <c r="S41" i="22" s="1"/>
  <c r="O35" i="22"/>
  <c r="R35" i="22" s="1"/>
  <c r="S35" i="22" s="1"/>
  <c r="O61" i="22"/>
  <c r="R61" i="22" s="1"/>
  <c r="S61" i="22" s="1"/>
  <c r="O11" i="22"/>
  <c r="R11" i="22" s="1"/>
  <c r="S11" i="22" s="1"/>
  <c r="O64" i="22"/>
  <c r="R64" i="22" s="1"/>
  <c r="S64" i="22" s="1"/>
  <c r="O46" i="22"/>
  <c r="R46" i="22" s="1"/>
  <c r="S46" i="22" s="1"/>
  <c r="O51" i="22"/>
  <c r="R51" i="22" s="1"/>
  <c r="S51" i="22" s="1"/>
  <c r="O54" i="22"/>
  <c r="R54" i="22" s="1"/>
  <c r="S54" i="22" s="1"/>
  <c r="O45" i="22"/>
  <c r="R45" i="22" s="1"/>
  <c r="S45" i="22" s="1"/>
  <c r="O57" i="22"/>
  <c r="R57" i="22" s="1"/>
  <c r="S57" i="22" s="1"/>
  <c r="O2" i="22"/>
  <c r="R2" i="22" s="1"/>
  <c r="S2" i="22" s="1"/>
  <c r="O53" i="22"/>
  <c r="R53" i="22" s="1"/>
  <c r="S53" i="22" s="1"/>
  <c r="O3" i="22"/>
  <c r="R3" i="22" s="1"/>
  <c r="S3" i="22" s="1"/>
  <c r="O6" i="22"/>
  <c r="R6" i="22" s="1"/>
  <c r="S6" i="22" s="1"/>
  <c r="O18" i="22"/>
  <c r="R18" i="22" s="1"/>
  <c r="S18" i="22" s="1"/>
  <c r="O44" i="22"/>
  <c r="R44" i="22" s="1"/>
  <c r="S44" i="22" s="1"/>
  <c r="O24" i="22"/>
  <c r="R24" i="22" s="1"/>
  <c r="S24" i="22" s="1"/>
  <c r="O12" i="22"/>
  <c r="R12" i="22" s="1"/>
  <c r="S12" i="22" s="1"/>
  <c r="O26" i="22"/>
  <c r="R26" i="22" s="1"/>
  <c r="S26" i="22" s="1"/>
  <c r="O22" i="22"/>
  <c r="R22" i="22" s="1"/>
  <c r="S22" i="22" s="1"/>
  <c r="O20" i="22"/>
  <c r="R20" i="22" s="1"/>
  <c r="S20" i="22" s="1"/>
  <c r="O17" i="22"/>
  <c r="R17" i="22" s="1"/>
  <c r="S17" i="22" s="1"/>
  <c r="O21" i="22"/>
  <c r="R21" i="22" s="1"/>
  <c r="S21" i="22" s="1"/>
  <c r="O8" i="22"/>
  <c r="R8" i="22" s="1"/>
  <c r="S8" i="22" s="1"/>
  <c r="O19" i="22"/>
  <c r="R19" i="22" s="1"/>
  <c r="S19" i="22" s="1"/>
  <c r="O58" i="22"/>
  <c r="R58" i="22" s="1"/>
  <c r="S58" i="22" s="1"/>
  <c r="O23" i="22"/>
  <c r="R23" i="22" s="1"/>
  <c r="S23" i="22" s="1"/>
  <c r="O62" i="22"/>
  <c r="R62" i="22" s="1"/>
  <c r="S62" i="22" s="1"/>
  <c r="O67" i="22"/>
  <c r="R67" i="22" s="1"/>
  <c r="S67" i="22" s="1"/>
  <c r="O16" i="22"/>
  <c r="R16" i="22" s="1"/>
  <c r="S16" i="22" s="1"/>
  <c r="O48" i="22"/>
  <c r="R48" i="22" s="1"/>
  <c r="S48" i="22" s="1"/>
  <c r="O32" i="22"/>
  <c r="R32" i="22" s="1"/>
  <c r="S32" i="22" s="1"/>
  <c r="O25" i="22"/>
  <c r="R25" i="22" s="1"/>
  <c r="S25" i="22" s="1"/>
  <c r="O59" i="22"/>
  <c r="R59" i="22" s="1"/>
  <c r="S59" i="22" s="1"/>
  <c r="O60" i="22"/>
  <c r="R60" i="22" s="1"/>
  <c r="S60" i="22" s="1"/>
  <c r="O28" i="22"/>
  <c r="R28" i="22" s="1"/>
  <c r="S28" i="22" s="1"/>
  <c r="O56" i="22"/>
  <c r="R56" i="22" s="1"/>
  <c r="S56" i="22" s="1"/>
  <c r="O34" i="22"/>
  <c r="R34" i="22" s="1"/>
  <c r="S34" i="22" s="1"/>
  <c r="O10" i="22"/>
  <c r="R10" i="22" s="1"/>
  <c r="S10" i="22" s="1"/>
  <c r="O27" i="22"/>
  <c r="R27" i="22" s="1"/>
  <c r="S27" i="22" s="1"/>
  <c r="O4" i="22"/>
  <c r="R4" i="22" s="1"/>
  <c r="S4" i="22" s="1"/>
  <c r="O55" i="22"/>
  <c r="R55" i="22" s="1"/>
  <c r="S55" i="22" s="1"/>
  <c r="O29" i="22"/>
  <c r="R29" i="22" s="1"/>
  <c r="S29" i="22" s="1"/>
  <c r="O39" i="22"/>
  <c r="R39" i="22" s="1"/>
  <c r="S39" i="22" s="1"/>
  <c r="O13" i="22"/>
  <c r="R13" i="22" s="1"/>
  <c r="S13" i="22" s="1"/>
  <c r="O9" i="22"/>
  <c r="R9" i="22" s="1"/>
  <c r="S9" i="22" s="1"/>
  <c r="O36" i="22"/>
  <c r="R36" i="22" s="1"/>
  <c r="S36" i="22" s="1"/>
  <c r="O40" i="23"/>
  <c r="R40" i="23" s="1"/>
  <c r="S40" i="23" s="1"/>
  <c r="O19" i="23"/>
  <c r="R19" i="23" s="1"/>
  <c r="S19" i="23" s="1"/>
  <c r="O42" i="23"/>
  <c r="R42" i="23" s="1"/>
  <c r="S42" i="23" s="1"/>
  <c r="O23" i="23"/>
  <c r="R23" i="23" s="1"/>
  <c r="S23" i="23" s="1"/>
  <c r="O7" i="23"/>
  <c r="R7" i="23" s="1"/>
  <c r="S7" i="23" s="1"/>
  <c r="O31" i="23"/>
  <c r="R31" i="23" s="1"/>
  <c r="S31" i="23" s="1"/>
  <c r="O32" i="23"/>
  <c r="R32" i="23" s="1"/>
  <c r="S32" i="23" s="1"/>
  <c r="O2" i="23"/>
  <c r="R2" i="23" s="1"/>
  <c r="S2" i="23" s="1"/>
  <c r="O27" i="23"/>
  <c r="R27" i="23" s="1"/>
  <c r="S27" i="23" s="1"/>
  <c r="O25" i="23"/>
  <c r="R25" i="23" s="1"/>
  <c r="S25" i="23" s="1"/>
  <c r="O15" i="23"/>
  <c r="R15" i="23" s="1"/>
  <c r="S15" i="23" s="1"/>
  <c r="O10" i="23"/>
  <c r="R10" i="23" s="1"/>
  <c r="S10" i="23" s="1"/>
  <c r="O28" i="23"/>
  <c r="R28" i="23" s="1"/>
  <c r="S28" i="23" s="1"/>
  <c r="O30" i="23"/>
  <c r="R30" i="23" s="1"/>
  <c r="S30" i="23" s="1"/>
  <c r="O20" i="23"/>
  <c r="R20" i="23" s="1"/>
  <c r="S20" i="23" s="1"/>
  <c r="O16" i="23"/>
  <c r="R16" i="23" s="1"/>
  <c r="S16" i="23" s="1"/>
  <c r="O34" i="23"/>
  <c r="R34" i="23" s="1"/>
  <c r="S34" i="23" s="1"/>
  <c r="O17" i="23"/>
  <c r="R17" i="23" s="1"/>
  <c r="S17" i="23" s="1"/>
  <c r="O18" i="23"/>
  <c r="R18" i="23" s="1"/>
  <c r="S18" i="23" s="1"/>
  <c r="O24" i="23"/>
  <c r="R24" i="23" s="1"/>
  <c r="S24" i="23" s="1"/>
  <c r="O39" i="23"/>
  <c r="R39" i="23" s="1"/>
  <c r="S39" i="23" s="1"/>
  <c r="O29" i="23"/>
  <c r="R29" i="23" s="1"/>
  <c r="S29" i="23" s="1"/>
  <c r="O9" i="23"/>
  <c r="R9" i="23" s="1"/>
  <c r="S9" i="23" s="1"/>
  <c r="O33" i="23"/>
  <c r="R33" i="23" s="1"/>
  <c r="S33" i="23" s="1"/>
  <c r="O41" i="23"/>
  <c r="R41" i="23" s="1"/>
  <c r="S41" i="23" s="1"/>
  <c r="O11" i="23"/>
  <c r="R11" i="23" s="1"/>
  <c r="S11" i="23" s="1"/>
  <c r="O14" i="23"/>
  <c r="R14" i="23" s="1"/>
  <c r="S14" i="23" s="1"/>
  <c r="O5" i="23"/>
  <c r="R5" i="23" s="1"/>
  <c r="S5" i="23" s="1"/>
  <c r="O26" i="23"/>
  <c r="R26" i="23" s="1"/>
  <c r="S26" i="23" s="1"/>
  <c r="O22" i="23"/>
  <c r="R22" i="23" s="1"/>
  <c r="S22" i="23" s="1"/>
  <c r="O8" i="23"/>
  <c r="R8" i="23" s="1"/>
  <c r="S8" i="23" s="1"/>
  <c r="O3" i="23"/>
  <c r="R3" i="23" s="1"/>
  <c r="S3" i="23" s="1"/>
  <c r="O36" i="23"/>
  <c r="R36" i="23" s="1"/>
  <c r="S36" i="23" s="1"/>
  <c r="O37" i="23"/>
  <c r="R37" i="23" s="1"/>
  <c r="S37" i="23" s="1"/>
  <c r="O13" i="23"/>
  <c r="R13" i="23" s="1"/>
  <c r="S13" i="23" s="1"/>
  <c r="O12" i="23"/>
  <c r="R12" i="23" s="1"/>
  <c r="S12" i="23" s="1"/>
  <c r="O4" i="23"/>
  <c r="R4" i="23" s="1"/>
  <c r="S4" i="23" s="1"/>
  <c r="O6" i="23"/>
  <c r="R6" i="23" s="1"/>
  <c r="S6" i="23" s="1"/>
  <c r="O38" i="23"/>
  <c r="R38" i="23" s="1"/>
  <c r="S38" i="23" s="1"/>
  <c r="O35" i="23"/>
  <c r="R35" i="23" s="1"/>
  <c r="S35" i="23" s="1"/>
  <c r="O21" i="23"/>
  <c r="R21" i="23" s="1"/>
  <c r="S21" i="23" s="1"/>
  <c r="O4" i="26"/>
  <c r="R4" i="26" s="1"/>
  <c r="S4" i="26" s="1"/>
  <c r="O11" i="26"/>
  <c r="R11" i="26" s="1"/>
  <c r="S11" i="26" s="1"/>
  <c r="O5" i="26"/>
  <c r="R5" i="26" s="1"/>
  <c r="S5" i="26" s="1"/>
  <c r="O8" i="26"/>
  <c r="R8" i="26" s="1"/>
  <c r="S8" i="26" s="1"/>
  <c r="O9" i="26"/>
  <c r="R9" i="26" s="1"/>
  <c r="S9" i="26" s="1"/>
  <c r="O2" i="26"/>
  <c r="R2" i="26" s="1"/>
  <c r="S2" i="26" s="1"/>
  <c r="O10" i="26"/>
  <c r="R10" i="26" s="1"/>
  <c r="S10" i="26" s="1"/>
  <c r="O7" i="26"/>
  <c r="R7" i="26" s="1"/>
  <c r="S7" i="26" s="1"/>
  <c r="O6" i="26"/>
  <c r="R6" i="26" s="1"/>
  <c r="S6" i="26" s="1"/>
  <c r="O3" i="26"/>
  <c r="R3" i="26" s="1"/>
  <c r="S3" i="26" s="1"/>
  <c r="O12" i="26"/>
  <c r="R12" i="26" s="1"/>
  <c r="S12" i="26" s="1"/>
  <c r="O13" i="26"/>
  <c r="R13" i="26" s="1"/>
  <c r="S13" i="26" s="1"/>
  <c r="O28" i="24"/>
  <c r="R28" i="24" s="1"/>
  <c r="S28" i="24" s="1"/>
  <c r="O30" i="24"/>
  <c r="R30" i="24" s="1"/>
  <c r="S30" i="24" s="1"/>
  <c r="O14" i="24"/>
  <c r="R14" i="24" s="1"/>
  <c r="S14" i="24" s="1"/>
  <c r="O31" i="24"/>
  <c r="R31" i="24" s="1"/>
  <c r="S31" i="24" s="1"/>
  <c r="O21" i="24"/>
  <c r="R21" i="24" s="1"/>
  <c r="S21" i="24" s="1"/>
  <c r="O12" i="24"/>
  <c r="R12" i="24" s="1"/>
  <c r="S12" i="24" s="1"/>
  <c r="O4" i="24"/>
  <c r="R4" i="24" s="1"/>
  <c r="S4" i="24" s="1"/>
  <c r="O10" i="24"/>
  <c r="R10" i="24" s="1"/>
  <c r="S10" i="24" s="1"/>
  <c r="O16" i="24"/>
  <c r="R16" i="24" s="1"/>
  <c r="S16" i="24" s="1"/>
  <c r="O6" i="24"/>
  <c r="R6" i="24" s="1"/>
  <c r="S6" i="24" s="1"/>
  <c r="O23" i="24"/>
  <c r="R23" i="24" s="1"/>
  <c r="S23" i="24" s="1"/>
  <c r="O5" i="24"/>
  <c r="R5" i="24" s="1"/>
  <c r="S5" i="24" s="1"/>
  <c r="O2" i="24"/>
  <c r="R2" i="24" s="1"/>
  <c r="S2" i="24" s="1"/>
  <c r="O33" i="24"/>
  <c r="R33" i="24" s="1"/>
  <c r="S33" i="24" s="1"/>
  <c r="O7" i="24"/>
  <c r="R7" i="24" s="1"/>
  <c r="S7" i="24" s="1"/>
  <c r="O11" i="24"/>
  <c r="R11" i="24" s="1"/>
  <c r="S11" i="24" s="1"/>
  <c r="O27" i="24"/>
  <c r="R27" i="24" s="1"/>
  <c r="S27" i="24" s="1"/>
  <c r="O22" i="24"/>
  <c r="R22" i="24" s="1"/>
  <c r="S22" i="24" s="1"/>
  <c r="O13" i="24"/>
  <c r="R13" i="24" s="1"/>
  <c r="S13" i="24" s="1"/>
  <c r="O15" i="24"/>
  <c r="R15" i="24" s="1"/>
  <c r="S15" i="24" s="1"/>
  <c r="O26" i="24"/>
  <c r="R26" i="24" s="1"/>
  <c r="S26" i="24" s="1"/>
  <c r="O19" i="24"/>
  <c r="R19" i="24" s="1"/>
  <c r="S19" i="24" s="1"/>
  <c r="O9" i="24"/>
  <c r="R9" i="24" s="1"/>
  <c r="S9" i="24" s="1"/>
  <c r="O32" i="24"/>
  <c r="R32" i="24" s="1"/>
  <c r="S32" i="24" s="1"/>
  <c r="O18" i="24"/>
  <c r="R18" i="24" s="1"/>
  <c r="S18" i="24" s="1"/>
  <c r="O20" i="24"/>
  <c r="R20" i="24" s="1"/>
  <c r="S20" i="24" s="1"/>
  <c r="O34" i="24"/>
  <c r="R34" i="24" s="1"/>
  <c r="S34" i="24" s="1"/>
  <c r="O3" i="24"/>
  <c r="R3" i="24" s="1"/>
  <c r="S3" i="24" s="1"/>
  <c r="O17" i="24"/>
  <c r="R17" i="24" s="1"/>
  <c r="S17" i="24" s="1"/>
  <c r="O24" i="24"/>
  <c r="R24" i="24" s="1"/>
  <c r="S24" i="24" s="1"/>
  <c r="O8" i="24"/>
  <c r="R8" i="24" s="1"/>
  <c r="S8" i="24" s="1"/>
  <c r="O25" i="24"/>
  <c r="R25" i="24" s="1"/>
  <c r="S25" i="24" s="1"/>
  <c r="O29" i="24"/>
  <c r="R29" i="24" s="1"/>
  <c r="S29" i="24" s="1"/>
  <c r="P36" i="22" l="1"/>
  <c r="O70" i="25" l="1"/>
  <c r="R70" i="25" s="1"/>
  <c r="S70" i="25" s="1"/>
  <c r="O71" i="25"/>
  <c r="R71" i="25" s="1"/>
  <c r="S71" i="25" s="1"/>
  <c r="O74" i="25" l="1"/>
  <c r="R74" i="25" s="1"/>
  <c r="S74" i="25" s="1"/>
  <c r="O40" i="25" l="1"/>
  <c r="R40" i="25" s="1"/>
  <c r="S40" i="25" s="1"/>
  <c r="P38" i="20" l="1"/>
  <c r="P59" i="20"/>
  <c r="P26" i="20"/>
  <c r="P88" i="20"/>
  <c r="P24" i="20"/>
  <c r="P91" i="20"/>
  <c r="P50" i="20"/>
  <c r="P98" i="20"/>
  <c r="P94" i="20"/>
  <c r="P85" i="20"/>
  <c r="P30" i="20"/>
  <c r="P83" i="20"/>
  <c r="P93" i="20" l="1"/>
  <c r="P64" i="20"/>
  <c r="P74" i="20"/>
  <c r="P77" i="20"/>
  <c r="P42" i="20"/>
  <c r="P56" i="20"/>
  <c r="P47" i="20"/>
  <c r="P39" i="20"/>
  <c r="P69" i="20"/>
  <c r="P78" i="20"/>
  <c r="P25" i="20"/>
  <c r="P35" i="20"/>
  <c r="P87" i="20"/>
  <c r="P89" i="20"/>
  <c r="P61" i="20"/>
  <c r="P4" i="20"/>
  <c r="P72" i="20"/>
  <c r="P67" i="22" l="1"/>
  <c r="P62" i="22"/>
  <c r="P23" i="22"/>
  <c r="P58" i="22"/>
  <c r="P19" i="22"/>
  <c r="P8" i="22"/>
  <c r="P21" i="22"/>
  <c r="P17" i="22"/>
  <c r="P20" i="22"/>
  <c r="P22" i="22"/>
  <c r="P26" i="22"/>
  <c r="P12" i="22"/>
  <c r="P24" i="22" l="1"/>
  <c r="P44" i="22"/>
  <c r="P18" i="22"/>
  <c r="P6" i="22"/>
  <c r="P3" i="22"/>
  <c r="P53" i="22"/>
  <c r="P2" i="22"/>
  <c r="P57" i="22"/>
  <c r="P45" i="22"/>
  <c r="P54" i="22"/>
  <c r="P51" i="22"/>
  <c r="P46" i="22"/>
  <c r="P64" i="22"/>
  <c r="P11" i="22"/>
  <c r="P61" i="22"/>
  <c r="P21" i="21"/>
  <c r="P55" i="20"/>
  <c r="O15" i="20"/>
  <c r="R15" i="20" s="1"/>
  <c r="S15" i="20" s="1"/>
  <c r="P62" i="20"/>
  <c r="P37" i="20"/>
  <c r="P27" i="20"/>
  <c r="P92" i="20"/>
  <c r="P13" i="20"/>
  <c r="P67" i="20"/>
  <c r="P44" i="20"/>
  <c r="P28" i="20"/>
  <c r="P46" i="20"/>
  <c r="P80" i="20"/>
  <c r="P8" i="20"/>
  <c r="O76" i="20"/>
  <c r="R76" i="20" s="1"/>
  <c r="S76" i="20" s="1"/>
  <c r="P16" i="20"/>
  <c r="P76" i="20"/>
  <c r="O29" i="20"/>
  <c r="R29" i="20" s="1"/>
  <c r="S29" i="20" s="1"/>
  <c r="P29" i="20"/>
  <c r="O20" i="20"/>
  <c r="R20" i="20" s="1"/>
  <c r="S20" i="20" s="1"/>
  <c r="P20" i="20"/>
  <c r="O99" i="20"/>
  <c r="R99" i="20" s="1"/>
  <c r="S99" i="20" s="1"/>
  <c r="P99" i="20"/>
  <c r="O58" i="20"/>
  <c r="R58" i="20" s="1"/>
  <c r="S58" i="20" s="1"/>
  <c r="P58" i="20"/>
  <c r="O82" i="20"/>
  <c r="R82" i="20" s="1"/>
  <c r="S82" i="20" s="1"/>
  <c r="P82" i="20"/>
  <c r="O2" i="20" l="1"/>
  <c r="R2" i="20" s="1"/>
  <c r="S2" i="20" s="1"/>
  <c r="P2" i="20"/>
  <c r="O71" i="20"/>
  <c r="R71" i="20" s="1"/>
  <c r="S71" i="20" s="1"/>
  <c r="P71" i="20"/>
  <c r="O32" i="20"/>
  <c r="R32" i="20" s="1"/>
  <c r="S32" i="20" s="1"/>
  <c r="P32" i="20"/>
  <c r="O9" i="20"/>
  <c r="R9" i="20" s="1"/>
  <c r="S9" i="20" s="1"/>
  <c r="P9" i="20"/>
  <c r="O10" i="20"/>
  <c r="R10" i="20" s="1"/>
  <c r="S10" i="20" s="1"/>
  <c r="P10" i="20"/>
  <c r="O34" i="20"/>
  <c r="R34" i="20" s="1"/>
  <c r="S34" i="20" s="1"/>
  <c r="P34" i="20"/>
  <c r="O73" i="20"/>
  <c r="R73" i="20" s="1"/>
  <c r="S73" i="20" s="1"/>
  <c r="P73" i="20"/>
  <c r="O60" i="20"/>
  <c r="R60" i="20" s="1"/>
  <c r="S60" i="20" s="1"/>
  <c r="P60" i="20"/>
  <c r="O7" i="20"/>
  <c r="R7" i="20" s="1"/>
  <c r="S7" i="20" s="1"/>
  <c r="P7" i="20"/>
  <c r="O12" i="20"/>
  <c r="R12" i="20" s="1"/>
  <c r="S12" i="20" s="1"/>
  <c r="P12" i="20"/>
  <c r="O31" i="20"/>
  <c r="R31" i="20" s="1"/>
  <c r="S31" i="20" s="1"/>
  <c r="P31" i="20"/>
  <c r="O45" i="20"/>
  <c r="R45" i="20" s="1"/>
  <c r="S45" i="20" s="1"/>
  <c r="P45" i="20"/>
  <c r="O79" i="20"/>
  <c r="R79" i="20" s="1"/>
  <c r="S79" i="20" s="1"/>
  <c r="P79" i="20"/>
  <c r="O21" i="20"/>
  <c r="R21" i="20" s="1"/>
  <c r="S21" i="20" s="1"/>
  <c r="P21" i="20"/>
  <c r="O63" i="20"/>
  <c r="R63" i="20" s="1"/>
  <c r="S63" i="20" s="1"/>
  <c r="P63" i="20"/>
  <c r="O14" i="20"/>
  <c r="R14" i="20" s="1"/>
  <c r="S14" i="20" s="1"/>
  <c r="P14" i="20"/>
  <c r="O68" i="20"/>
  <c r="R68" i="20" s="1"/>
  <c r="S68" i="20" s="1"/>
  <c r="P68" i="20"/>
  <c r="O17" i="20"/>
  <c r="R17" i="20" s="1"/>
  <c r="S17" i="20" s="1"/>
  <c r="P17" i="20"/>
  <c r="O52" i="20"/>
  <c r="R52" i="20" s="1"/>
  <c r="S52" i="20" s="1"/>
  <c r="P52" i="20"/>
  <c r="O3" i="20"/>
  <c r="R3" i="20" s="1"/>
  <c r="S3" i="20" s="1"/>
  <c r="P3" i="20"/>
  <c r="O75" i="20"/>
  <c r="R75" i="20" s="1"/>
  <c r="S75" i="20" s="1"/>
  <c r="P75" i="20"/>
  <c r="O86" i="25"/>
  <c r="R86" i="25" s="1"/>
  <c r="S86" i="25" s="1"/>
  <c r="O104" i="25"/>
  <c r="R104" i="25" s="1"/>
  <c r="S104" i="25" s="1"/>
  <c r="P16" i="22"/>
  <c r="P48" i="22"/>
  <c r="P32" i="22"/>
  <c r="P25" i="22"/>
  <c r="P59" i="22"/>
  <c r="P60" i="22"/>
  <c r="P28" i="22"/>
  <c r="P56" i="22"/>
  <c r="P34" i="22"/>
  <c r="P10" i="22"/>
  <c r="P27" i="22"/>
  <c r="P4" i="22"/>
  <c r="P55" i="22"/>
  <c r="P29" i="22"/>
  <c r="P39" i="22"/>
  <c r="P13" i="22"/>
  <c r="P9" i="22"/>
  <c r="P30" i="22"/>
  <c r="P47" i="22"/>
  <c r="P66" i="22"/>
  <c r="P33" i="22"/>
  <c r="P15" i="22"/>
  <c r="P38" i="22"/>
  <c r="P52" i="22"/>
  <c r="P37" i="22"/>
  <c r="P43" i="22"/>
  <c r="P14" i="22"/>
  <c r="P31" i="22"/>
  <c r="P50" i="22"/>
  <c r="P65" i="22"/>
  <c r="P63" i="22"/>
  <c r="P7" i="22"/>
  <c r="P5" i="22"/>
  <c r="P40" i="22"/>
  <c r="P49" i="22"/>
  <c r="P41" i="22"/>
  <c r="P35" i="22"/>
  <c r="P45" i="21"/>
  <c r="P6" i="21"/>
  <c r="P94" i="21"/>
  <c r="P73" i="21"/>
  <c r="O7" i="25"/>
  <c r="R7" i="25" s="1"/>
  <c r="S7" i="25" s="1"/>
  <c r="O109" i="25"/>
  <c r="R109" i="25" s="1"/>
  <c r="S109" i="25" s="1"/>
  <c r="O19" i="25"/>
  <c r="R19" i="25" s="1"/>
  <c r="S19" i="25" s="1"/>
  <c r="O97" i="25"/>
  <c r="R97" i="25" s="1"/>
  <c r="S97" i="25" s="1"/>
  <c r="O41" i="25"/>
  <c r="R41" i="25" s="1"/>
  <c r="S41" i="25" s="1"/>
  <c r="O45" i="25"/>
  <c r="R45" i="25" s="1"/>
  <c r="S45" i="25" s="1"/>
  <c r="O96" i="25"/>
  <c r="R96" i="25" s="1"/>
  <c r="S96" i="25" s="1"/>
  <c r="O82" i="25"/>
  <c r="R82" i="25" s="1"/>
  <c r="S82" i="25" s="1"/>
  <c r="O76" i="25"/>
  <c r="R76" i="25" s="1"/>
  <c r="S76" i="25" s="1"/>
  <c r="O102" i="25"/>
  <c r="R102" i="25" s="1"/>
  <c r="S102" i="25" s="1"/>
  <c r="O22" i="25"/>
  <c r="R22" i="25" s="1"/>
  <c r="S22" i="25" s="1"/>
  <c r="O50" i="25"/>
  <c r="R50" i="25" s="1"/>
  <c r="S50" i="25" s="1"/>
  <c r="O42" i="25"/>
  <c r="R42" i="25" s="1"/>
  <c r="S42" i="25" s="1"/>
  <c r="O100" i="25"/>
  <c r="R100" i="25" s="1"/>
  <c r="S100" i="25" s="1"/>
  <c r="O105" i="25"/>
  <c r="R105" i="25" s="1"/>
  <c r="S105" i="25" s="1"/>
  <c r="O61" i="25"/>
  <c r="R61" i="25" s="1"/>
  <c r="S61" i="25" s="1"/>
  <c r="O87" i="25"/>
  <c r="R87" i="25" s="1"/>
  <c r="S87" i="25" s="1"/>
  <c r="O6" i="25"/>
  <c r="R6" i="25" s="1"/>
  <c r="S6" i="25" s="1"/>
  <c r="O20" i="25"/>
  <c r="R20" i="25" s="1"/>
  <c r="S20" i="25" s="1"/>
  <c r="O53" i="25"/>
  <c r="R53" i="25" s="1"/>
  <c r="S53" i="25" s="1"/>
  <c r="O24" i="25"/>
  <c r="R24" i="25" s="1"/>
  <c r="S24" i="25" s="1"/>
  <c r="O77" i="25"/>
  <c r="R77" i="25" s="1"/>
  <c r="S77" i="25" s="1"/>
  <c r="O94" i="25"/>
  <c r="R94" i="25" s="1"/>
  <c r="S94" i="25" s="1"/>
  <c r="O62" i="25"/>
  <c r="R62" i="25" s="1"/>
  <c r="S62" i="25" s="1"/>
  <c r="O101" i="25"/>
  <c r="R101" i="25" s="1"/>
  <c r="S101" i="25" s="1"/>
  <c r="O5" i="25"/>
  <c r="R5" i="25" s="1"/>
  <c r="S5" i="25" s="1"/>
  <c r="O27" i="25"/>
  <c r="R27" i="25" s="1"/>
  <c r="S27" i="25" s="1"/>
  <c r="O54" i="25"/>
  <c r="R54" i="25" s="1"/>
  <c r="S54" i="25" s="1"/>
  <c r="O72" i="25"/>
  <c r="R72" i="25" s="1"/>
  <c r="S72" i="25" s="1"/>
  <c r="O85" i="25"/>
  <c r="R85" i="25" s="1"/>
  <c r="S85" i="25" s="1"/>
  <c r="O4" i="25"/>
  <c r="R4" i="25" s="1"/>
  <c r="S4" i="25" s="1"/>
  <c r="O64" i="25"/>
  <c r="R64" i="25" s="1"/>
  <c r="S64" i="25" s="1"/>
  <c r="O65" i="25"/>
  <c r="R65" i="25" s="1"/>
  <c r="S65" i="25" s="1"/>
  <c r="O60" i="25"/>
  <c r="R60" i="25" s="1"/>
  <c r="S60" i="25" s="1"/>
  <c r="O26" i="25"/>
  <c r="R26" i="25" s="1"/>
  <c r="S26" i="25" s="1"/>
  <c r="O31" i="25"/>
  <c r="R31" i="25" s="1"/>
  <c r="S31" i="25" s="1"/>
  <c r="O29" i="25"/>
  <c r="R29" i="25" s="1"/>
  <c r="S29" i="25" s="1"/>
  <c r="O55" i="25"/>
  <c r="R55" i="25" s="1"/>
  <c r="S55" i="25" s="1"/>
  <c r="O98" i="25"/>
  <c r="R98" i="25" s="1"/>
  <c r="S98" i="25" s="1"/>
  <c r="O83" i="25"/>
  <c r="R83" i="25" s="1"/>
  <c r="S83" i="25" s="1"/>
  <c r="O103" i="25"/>
  <c r="R103" i="25" s="1"/>
  <c r="S103" i="25" s="1"/>
  <c r="O13" i="25"/>
  <c r="R13" i="25" s="1"/>
  <c r="S13" i="25" s="1"/>
  <c r="O3" i="25"/>
  <c r="R3" i="25" s="1"/>
  <c r="S3" i="25" s="1"/>
  <c r="O38" i="25"/>
  <c r="R38" i="25" s="1"/>
  <c r="S38" i="25" s="1"/>
  <c r="O67" i="25"/>
  <c r="R67" i="25" s="1"/>
  <c r="S67" i="25" s="1"/>
  <c r="O108" i="25"/>
  <c r="R108" i="25" s="1"/>
  <c r="S108" i="25" s="1"/>
  <c r="O44" i="25"/>
  <c r="R44" i="25" s="1"/>
  <c r="S44" i="25" s="1"/>
  <c r="O58" i="25"/>
  <c r="R58" i="25" s="1"/>
  <c r="S58" i="25" s="1"/>
  <c r="O59" i="25"/>
  <c r="R59" i="25" s="1"/>
  <c r="S59" i="25" s="1"/>
  <c r="O51" i="25"/>
  <c r="R51" i="25" s="1"/>
  <c r="S51" i="25" s="1"/>
  <c r="O52" i="25"/>
  <c r="R52" i="25" s="1"/>
  <c r="S52" i="25" s="1"/>
  <c r="O25" i="25"/>
  <c r="R25" i="25" s="1"/>
  <c r="S25" i="25" s="1"/>
  <c r="O33" i="25"/>
  <c r="R33" i="25" s="1"/>
  <c r="S33" i="25" s="1"/>
  <c r="O14" i="25"/>
  <c r="R14" i="25" s="1"/>
  <c r="S14" i="25" s="1"/>
  <c r="O106" i="25"/>
  <c r="R106" i="25" s="1"/>
  <c r="S106" i="25" s="1"/>
  <c r="O57" i="25"/>
  <c r="R57" i="25" s="1"/>
  <c r="S57" i="25" s="1"/>
  <c r="O92" i="25"/>
  <c r="R92" i="25" s="1"/>
  <c r="S92" i="25" s="1"/>
  <c r="O12" i="25"/>
  <c r="R12" i="25" s="1"/>
  <c r="S12" i="25" s="1"/>
  <c r="O75" i="25"/>
  <c r="R75" i="25" s="1"/>
  <c r="S75" i="25" s="1"/>
  <c r="O91" i="25"/>
  <c r="R91" i="25" s="1"/>
  <c r="S91" i="25" s="1"/>
  <c r="O80" i="25"/>
  <c r="R80" i="25" s="1"/>
  <c r="S80" i="25" s="1"/>
  <c r="O56" i="25"/>
  <c r="R56" i="25" s="1"/>
  <c r="S56" i="25" s="1"/>
  <c r="O34" i="25"/>
  <c r="R34" i="25" s="1"/>
  <c r="S34" i="25" s="1"/>
  <c r="O93" i="25"/>
  <c r="R93" i="25" s="1"/>
  <c r="S93" i="25" s="1"/>
  <c r="O39" i="25"/>
  <c r="R39" i="25" s="1"/>
  <c r="S39" i="25" s="1"/>
  <c r="O36" i="25"/>
  <c r="R36" i="25" s="1"/>
  <c r="S36" i="25" s="1"/>
  <c r="O18" i="25"/>
  <c r="R18" i="25" s="1"/>
  <c r="S18" i="25" s="1"/>
  <c r="O63" i="25"/>
  <c r="R63" i="25" s="1"/>
  <c r="S63" i="25" s="1"/>
  <c r="O79" i="25"/>
  <c r="R79" i="25" s="1"/>
  <c r="S79" i="25" s="1"/>
  <c r="O2" i="25"/>
  <c r="R2" i="25" s="1"/>
  <c r="S2" i="25" s="1"/>
  <c r="O10" i="25"/>
  <c r="R10" i="25" s="1"/>
  <c r="S10" i="25" s="1"/>
  <c r="O17" i="25"/>
  <c r="R17" i="25" s="1"/>
  <c r="S17" i="25" s="1"/>
  <c r="O69" i="25"/>
  <c r="R69" i="25" s="1"/>
  <c r="S69" i="25" s="1"/>
  <c r="O95" i="25"/>
  <c r="R95" i="25" s="1"/>
  <c r="S95" i="25" s="1"/>
  <c r="O32" i="25"/>
  <c r="R32" i="25" s="1"/>
  <c r="S32" i="25" s="1"/>
  <c r="O99" i="25"/>
  <c r="R99" i="25" s="1"/>
  <c r="S99" i="25" s="1"/>
  <c r="O90" i="25"/>
  <c r="R90" i="25" s="1"/>
  <c r="S90" i="25" s="1"/>
  <c r="O43" i="25"/>
  <c r="R43" i="25" s="1"/>
  <c r="S43" i="25" s="1"/>
  <c r="O84" i="25"/>
  <c r="R84" i="25" s="1"/>
  <c r="S84" i="25" s="1"/>
  <c r="O21" i="25"/>
  <c r="R21" i="25" s="1"/>
  <c r="S21" i="25" s="1"/>
  <c r="O46" i="25"/>
  <c r="R46" i="25" s="1"/>
  <c r="S46" i="25" s="1"/>
  <c r="O66" i="25"/>
  <c r="R66" i="25" s="1"/>
  <c r="S66" i="25" s="1"/>
  <c r="O30" i="25"/>
  <c r="R30" i="25" s="1"/>
  <c r="S30" i="25" s="1"/>
  <c r="O28" i="25"/>
  <c r="R28" i="25" s="1"/>
  <c r="S28" i="25" s="1"/>
  <c r="O35" i="25"/>
  <c r="R35" i="25" s="1"/>
  <c r="S35" i="25" s="1"/>
  <c r="O8" i="25"/>
  <c r="R8" i="25" s="1"/>
  <c r="S8" i="25" s="1"/>
  <c r="O23" i="25"/>
  <c r="R23" i="25" s="1"/>
  <c r="S23" i="25" s="1"/>
  <c r="O16" i="25"/>
  <c r="R16" i="25" s="1"/>
  <c r="S16" i="25" s="1"/>
  <c r="O78" i="25"/>
  <c r="R78" i="25" s="1"/>
  <c r="S78" i="25" s="1"/>
  <c r="O37" i="25"/>
  <c r="R37" i="25" s="1"/>
  <c r="S37" i="25" s="1"/>
  <c r="O88" i="25"/>
  <c r="R88" i="25" s="1"/>
  <c r="S88" i="25" s="1"/>
  <c r="O89" i="25"/>
  <c r="R89" i="25" s="1"/>
  <c r="S89" i="25" s="1"/>
  <c r="O9" i="25"/>
  <c r="R9" i="25" s="1"/>
  <c r="S9" i="25" s="1"/>
  <c r="O15" i="25"/>
  <c r="R15" i="25" s="1"/>
  <c r="S15" i="25" s="1"/>
  <c r="O81" i="25"/>
  <c r="R81" i="25" s="1"/>
  <c r="S81" i="25" s="1"/>
  <c r="O73" i="25"/>
  <c r="R73" i="25" s="1"/>
  <c r="S73" i="25" s="1"/>
  <c r="O49" i="25"/>
  <c r="R49" i="25" s="1"/>
  <c r="S49" i="25" s="1"/>
  <c r="O68" i="25"/>
  <c r="R68" i="25" s="1"/>
  <c r="S68" i="25" s="1"/>
  <c r="O48" i="25"/>
  <c r="R48" i="25" s="1"/>
  <c r="S48" i="25" s="1"/>
  <c r="O107" i="25"/>
  <c r="R107" i="25" s="1"/>
  <c r="S107" i="25" s="1"/>
  <c r="O11" i="25"/>
  <c r="R11" i="25" s="1"/>
  <c r="S11" i="25" s="1"/>
  <c r="O97" i="20"/>
  <c r="R97" i="20" s="1"/>
  <c r="S97" i="20" s="1"/>
  <c r="O84" i="20"/>
  <c r="R84" i="20" s="1"/>
  <c r="S84" i="20" s="1"/>
  <c r="O81" i="20"/>
  <c r="R81" i="20" s="1"/>
  <c r="S81" i="20" s="1"/>
  <c r="O54" i="20"/>
  <c r="R54" i="20" s="1"/>
  <c r="S54" i="20" s="1"/>
  <c r="O57" i="20"/>
  <c r="R57" i="20" s="1"/>
  <c r="S57" i="20" s="1"/>
  <c r="O18" i="20"/>
  <c r="R18" i="20" s="1"/>
  <c r="S18" i="20" s="1"/>
  <c r="O22" i="20"/>
  <c r="R22" i="20" s="1"/>
  <c r="S22" i="20" s="1"/>
  <c r="O70" i="20"/>
  <c r="R70" i="20" s="1"/>
  <c r="S70" i="20" s="1"/>
  <c r="O66" i="20"/>
  <c r="R66" i="20" s="1"/>
  <c r="S66" i="20" s="1"/>
  <c r="O90" i="20"/>
  <c r="R90" i="20" s="1"/>
  <c r="S90" i="20" s="1"/>
  <c r="O36" i="20"/>
  <c r="R36" i="20" s="1"/>
  <c r="S36" i="20" s="1"/>
  <c r="O40" i="20"/>
  <c r="R40" i="20" s="1"/>
  <c r="S40" i="20" s="1"/>
  <c r="O23" i="20"/>
  <c r="R23" i="20" s="1"/>
  <c r="S23" i="20" s="1"/>
  <c r="O48" i="20"/>
  <c r="R48" i="20" s="1"/>
  <c r="S48" i="20" s="1"/>
  <c r="O5" i="20"/>
  <c r="R5" i="20" s="1"/>
  <c r="S5" i="20" s="1"/>
  <c r="O96" i="20"/>
  <c r="R96" i="20" s="1"/>
  <c r="S96" i="20" s="1"/>
  <c r="O53" i="20"/>
  <c r="R53" i="20" s="1"/>
  <c r="S53" i="20" s="1"/>
  <c r="O86" i="20"/>
  <c r="R86" i="20" s="1"/>
  <c r="S86" i="20" s="1"/>
  <c r="O49" i="20"/>
  <c r="R49" i="20" s="1"/>
  <c r="S49" i="20" s="1"/>
  <c r="O51" i="20"/>
  <c r="R51" i="20" s="1"/>
  <c r="S51" i="20" s="1"/>
  <c r="O19" i="20"/>
  <c r="R19" i="20" s="1"/>
  <c r="S19" i="20" s="1"/>
  <c r="O6" i="20"/>
  <c r="R6" i="20" s="1"/>
  <c r="S6" i="20" s="1"/>
  <c r="O95" i="20"/>
  <c r="R95" i="20" s="1"/>
  <c r="S95" i="20" s="1"/>
  <c r="O177" i="20" l="1"/>
  <c r="P40" i="20"/>
  <c r="P36" i="20"/>
  <c r="P90" i="20"/>
  <c r="P66" i="20"/>
  <c r="P70" i="20"/>
  <c r="P22" i="20"/>
  <c r="P18" i="20"/>
  <c r="P57" i="20"/>
  <c r="P54" i="20"/>
  <c r="P81" i="20"/>
  <c r="P84" i="20"/>
  <c r="P97" i="20"/>
  <c r="P49" i="20"/>
  <c r="P86" i="20"/>
  <c r="P53" i="20"/>
  <c r="P19" i="20"/>
  <c r="P6" i="20"/>
  <c r="P95" i="20"/>
  <c r="P23" i="20"/>
  <c r="P48" i="20"/>
  <c r="P5" i="20"/>
  <c r="P96" i="20"/>
  <c r="P51" i="20"/>
  <c r="P15" i="20"/>
  <c r="P102" i="21"/>
  <c r="P16" i="21"/>
  <c r="P85" i="21"/>
  <c r="P98" i="21"/>
  <c r="P103" i="21"/>
  <c r="P62" i="21"/>
  <c r="P61" i="21"/>
  <c r="P81" i="21"/>
  <c r="P36" i="21"/>
  <c r="P111" i="21"/>
  <c r="P55" i="21"/>
  <c r="P70" i="21"/>
  <c r="P14" i="21"/>
  <c r="P51" i="21"/>
  <c r="P12" i="21"/>
  <c r="P68" i="21"/>
  <c r="P44" i="21"/>
  <c r="P53" i="21"/>
  <c r="P101" i="21"/>
  <c r="P42" i="21"/>
  <c r="P30" i="21"/>
  <c r="P43" i="21"/>
  <c r="P4" i="21"/>
  <c r="P2" i="21"/>
  <c r="P11" i="21"/>
  <c r="P108" i="21"/>
  <c r="P35" i="21"/>
  <c r="P78" i="21"/>
  <c r="P37" i="21"/>
  <c r="P89" i="21"/>
  <c r="P24" i="21"/>
  <c r="P7" i="21"/>
</calcChain>
</file>

<file path=xl/sharedStrings.xml><?xml version="1.0" encoding="utf-8"?>
<sst xmlns="http://schemas.openxmlformats.org/spreadsheetml/2006/main" count="6408" uniqueCount="1218">
  <si>
    <t>ردیف</t>
  </si>
  <si>
    <t>نام و نام خانوادگی</t>
  </si>
  <si>
    <t>کد ملی</t>
  </si>
  <si>
    <t>عنوان رشته</t>
  </si>
  <si>
    <t>جمع 100</t>
  </si>
  <si>
    <t>صوت 20</t>
  </si>
  <si>
    <t>لحن 30</t>
  </si>
  <si>
    <t>تجوید 35</t>
  </si>
  <si>
    <t>وقف و ابتدا 15</t>
  </si>
  <si>
    <t>صوت 30</t>
  </si>
  <si>
    <t>زبان بدن 20</t>
  </si>
  <si>
    <t>پیکربندی کلام 15</t>
  </si>
  <si>
    <t>وقف و ابتدا
 10</t>
  </si>
  <si>
    <t>گروه</t>
  </si>
  <si>
    <t>ملیت</t>
  </si>
  <si>
    <t>جنسیت</t>
  </si>
  <si>
    <t>دانشگاه/دستگاه</t>
  </si>
  <si>
    <t>ملاحظات</t>
  </si>
  <si>
    <t>حس معنوی 3</t>
  </si>
  <si>
    <t>اصول اجرا 7</t>
  </si>
  <si>
    <t>مدح یا روضه (40)</t>
  </si>
  <si>
    <t>جمع امتیاز (100)</t>
  </si>
  <si>
    <t>ویژگی‌های لحن و بیان 30</t>
  </si>
  <si>
    <t>استاد</t>
  </si>
  <si>
    <t>کارمند</t>
  </si>
  <si>
    <t>دانشجو</t>
  </si>
  <si>
    <t>مازندران</t>
  </si>
  <si>
    <t>سیرجان</t>
  </si>
  <si>
    <t>گناباد</t>
  </si>
  <si>
    <t>شهرکرد</t>
  </si>
  <si>
    <t>اصوات و الحان (30)</t>
  </si>
  <si>
    <t>اصول و فنون (30)</t>
  </si>
  <si>
    <t>ساوه</t>
  </si>
  <si>
    <t>محتوای مناسب و اصول و موارد فنی 35</t>
  </si>
  <si>
    <t>گیلان</t>
  </si>
  <si>
    <t>صحت قرائت و فصاحت متن عربی (30)</t>
  </si>
  <si>
    <t>صحت قرائت و فصاحت متن فارسی (35)</t>
  </si>
  <si>
    <t>اردبیل</t>
  </si>
  <si>
    <t>صحت قرائت
 20</t>
  </si>
  <si>
    <t xml:space="preserve"> صحت حفظ 100</t>
  </si>
  <si>
    <t>مجموع نمرات100</t>
  </si>
  <si>
    <t>جمع کل 200</t>
  </si>
  <si>
    <t>صحت حفظ 70 درصد</t>
  </si>
  <si>
    <t>مجموع امتیاز از 100 درصد</t>
  </si>
  <si>
    <t>شماره تماس</t>
  </si>
  <si>
    <t>کدملی</t>
  </si>
  <si>
    <t xml:space="preserve">هانیه عربپور </t>
  </si>
  <si>
    <t xml:space="preserve">زهرا بهادری </t>
  </si>
  <si>
    <t xml:space="preserve">مریم منیری </t>
  </si>
  <si>
    <t xml:space="preserve">زینب انصاری </t>
  </si>
  <si>
    <t>زینب حاجی</t>
  </si>
  <si>
    <t>مریم استوان</t>
  </si>
  <si>
    <t>الهام تقدیریان</t>
  </si>
  <si>
    <t>زهرا تقدس</t>
  </si>
  <si>
    <t>فاطمه همتی</t>
  </si>
  <si>
    <t>حلیمه عطائی</t>
  </si>
  <si>
    <t>فائزه روشن روان یزدی</t>
  </si>
  <si>
    <t>فاطمه قادری</t>
  </si>
  <si>
    <t>زهرا نورائی</t>
  </si>
  <si>
    <t>سمانه ابوالبشری</t>
  </si>
  <si>
    <t>خدیجه رضایی</t>
  </si>
  <si>
    <t>مهدیه کجوری</t>
  </si>
  <si>
    <t>نگار گودرزی</t>
  </si>
  <si>
    <t>زری  فرخی</t>
  </si>
  <si>
    <t>مریم ورمزیار</t>
  </si>
  <si>
    <t>مهدیه انگالی زاده</t>
  </si>
  <si>
    <t>نرگس نوروزی</t>
  </si>
  <si>
    <t>فاطمه رفیعی</t>
  </si>
  <si>
    <t>فاطمه باغستانی</t>
  </si>
  <si>
    <t>فاطمه آراسته</t>
  </si>
  <si>
    <t>مریم احمدی</t>
  </si>
  <si>
    <t>فاطمه متین</t>
  </si>
  <si>
    <t>فاطمه زهرا وردی</t>
  </si>
  <si>
    <t xml:space="preserve">فاطمه گنجییان </t>
  </si>
  <si>
    <t xml:space="preserve">هاجر حسنی نیا </t>
  </si>
  <si>
    <t>مبینا منصوری</t>
  </si>
  <si>
    <t>زهره دروگر</t>
  </si>
  <si>
    <t>فاطمه اُخلی</t>
  </si>
  <si>
    <t>آمنه انفرادی</t>
  </si>
  <si>
    <t>فائزه اسماعیلی</t>
  </si>
  <si>
    <t>مریم سادات غایبی</t>
  </si>
  <si>
    <t>فاطمه افتخاری</t>
  </si>
  <si>
    <t>فاطمه مرادی پور</t>
  </si>
  <si>
    <t>ریحانه بالار</t>
  </si>
  <si>
    <t>محدثه آباده ای</t>
  </si>
  <si>
    <t>سمیه دیرین</t>
  </si>
  <si>
    <t>شاهرود</t>
  </si>
  <si>
    <t>زینب میرزایی</t>
  </si>
  <si>
    <t>فاطمه وثوق</t>
  </si>
  <si>
    <t>فریبا نامدار</t>
  </si>
  <si>
    <t>زهرا اسماعیلی</t>
  </si>
  <si>
    <t xml:space="preserve">دانشجو </t>
  </si>
  <si>
    <t xml:space="preserve">نگار باقری </t>
  </si>
  <si>
    <t>اسماء قلی‌زاده</t>
  </si>
  <si>
    <t>حانیه حسنی</t>
  </si>
  <si>
    <t>سیده ربابه محب الاسلام</t>
  </si>
  <si>
    <t>فاطمه عشقی</t>
  </si>
  <si>
    <t>معصومه کهزادی</t>
  </si>
  <si>
    <t>میترا نیک‌سیرت</t>
  </si>
  <si>
    <t>رویا افشین</t>
  </si>
  <si>
    <t>نسرین صدیق</t>
  </si>
  <si>
    <t>فاطمه لشکری</t>
  </si>
  <si>
    <t>معصومه زیبنده</t>
  </si>
  <si>
    <t>فاطمه عالی‌نژاد</t>
  </si>
  <si>
    <t>ضحی دری</t>
  </si>
  <si>
    <t>زینب سلطانی</t>
  </si>
  <si>
    <t>مریم مجیدی‌نیا</t>
  </si>
  <si>
    <t>آذر یعقوبی</t>
  </si>
  <si>
    <t>زهرا حیدری</t>
  </si>
  <si>
    <t>فاطمه جوکار</t>
  </si>
  <si>
    <t>فریبا عابدپور</t>
  </si>
  <si>
    <t>مهدیه عطاءاللهی</t>
  </si>
  <si>
    <t>نفیسه ابراهیم پور</t>
  </si>
  <si>
    <t>زهرا قربان زاده</t>
  </si>
  <si>
    <t>هانیه حاجی پور</t>
  </si>
  <si>
    <t>زهرا سادات‌شریفی</t>
  </si>
  <si>
    <t>خورشید معلمیان‌گرجی</t>
  </si>
  <si>
    <t>زینب خوب‌خواه</t>
  </si>
  <si>
    <t>سمانه هاتفی</t>
  </si>
  <si>
    <t>صدیقه سندگل</t>
  </si>
  <si>
    <t>فاطمه فلاحیان</t>
  </si>
  <si>
    <t>لیلا سالار‌حسینی</t>
  </si>
  <si>
    <t>کوثر خیرخواه</t>
  </si>
  <si>
    <t>فاطمه حجتی‌تبار</t>
  </si>
  <si>
    <t>لیلا سحرخوان</t>
  </si>
  <si>
    <t>سمانه نوری</t>
  </si>
  <si>
    <t>فاطمه خسروخانی</t>
  </si>
  <si>
    <t>زهرا نوری</t>
  </si>
  <si>
    <t>سمانه ترابی</t>
  </si>
  <si>
    <t>فاطمه فتحی</t>
  </si>
  <si>
    <t>فاطمه حاتمی</t>
  </si>
  <si>
    <t>الهه قاسم‌زاده</t>
  </si>
  <si>
    <t>زهرا عرب پور</t>
  </si>
  <si>
    <t>زهرا توانگر</t>
  </si>
  <si>
    <t>ساجده حمزه‌ئیان</t>
  </si>
  <si>
    <t>روژان کاکائی</t>
  </si>
  <si>
    <t>جیرفت</t>
  </si>
  <si>
    <t>لرستان</t>
  </si>
  <si>
    <t>همدان</t>
  </si>
  <si>
    <t>ثمین صادقی</t>
  </si>
  <si>
    <t>بیرجند</t>
  </si>
  <si>
    <t>فاطمه بهجتی</t>
  </si>
  <si>
    <t>تهران</t>
  </si>
  <si>
    <t>محدثه شعبانی</t>
  </si>
  <si>
    <t>یزد</t>
  </si>
  <si>
    <t>قم</t>
  </si>
  <si>
    <t>فاطمه نظافت</t>
  </si>
  <si>
    <t>ناهید نیسی</t>
  </si>
  <si>
    <t>اهواز</t>
  </si>
  <si>
    <t>کرمان</t>
  </si>
  <si>
    <t>فرخنده لطفی</t>
  </si>
  <si>
    <t>دزفول</t>
  </si>
  <si>
    <t>آوین محمودی</t>
  </si>
  <si>
    <t>کردستان</t>
  </si>
  <si>
    <t>راضیه حسین زاده</t>
  </si>
  <si>
    <t>زهرا حاجی حسینی</t>
  </si>
  <si>
    <t>زینب عزیز آبادی</t>
  </si>
  <si>
    <t>بم</t>
  </si>
  <si>
    <t>یاسمین خدری زاده</t>
  </si>
  <si>
    <t>زهرا نظری</t>
  </si>
  <si>
    <t>تبریز</t>
  </si>
  <si>
    <t>بهاره حیدری</t>
  </si>
  <si>
    <t>خوی</t>
  </si>
  <si>
    <t>فاطمه پناهی‌زاد</t>
  </si>
  <si>
    <t>پردیس کریمی</t>
  </si>
  <si>
    <t>ایلام</t>
  </si>
  <si>
    <t>اراک</t>
  </si>
  <si>
    <t>سرور باران‌فروز</t>
  </si>
  <si>
    <t>هرمزگان</t>
  </si>
  <si>
    <t>محبوبه آزادی</t>
  </si>
  <si>
    <t>نیلوفر چراغی نژاد</t>
  </si>
  <si>
    <t>نرگس ممبینی</t>
  </si>
  <si>
    <t>آبادان</t>
  </si>
  <si>
    <t>فاطمه حیران</t>
  </si>
  <si>
    <t>تربت جام</t>
  </si>
  <si>
    <t>اسراء خسرو زاده</t>
  </si>
  <si>
    <t>کوثر عابدینی</t>
  </si>
  <si>
    <t>البرز</t>
  </si>
  <si>
    <t>آمنه یوسفی</t>
  </si>
  <si>
    <t>ارومیه</t>
  </si>
  <si>
    <t>فاطمه گنجی</t>
  </si>
  <si>
    <t>مبینا فرجی</t>
  </si>
  <si>
    <t>رایحه گلی</t>
  </si>
  <si>
    <t>نفیسه سنبلی</t>
  </si>
  <si>
    <t>فاطمه‌زهرا صباغ</t>
  </si>
  <si>
    <t>بابل</t>
  </si>
  <si>
    <t>ملیکا قاسمی</t>
  </si>
  <si>
    <t>فاطمه فتاحی‌دولت‌‍آبادی</t>
  </si>
  <si>
    <t>معصومه کریمی اعتماد</t>
  </si>
  <si>
    <t>فاطمه حیدری</t>
  </si>
  <si>
    <t>سیناز خیری</t>
  </si>
  <si>
    <t>فاطمه زحمتکش</t>
  </si>
  <si>
    <t>جهرم</t>
  </si>
  <si>
    <t>کاشان</t>
  </si>
  <si>
    <t>سکینه نظری</t>
  </si>
  <si>
    <t>الهه فولادی</t>
  </si>
  <si>
    <t>زینب حیدری میرآباد</t>
  </si>
  <si>
    <t>شکیبا فروغی</t>
  </si>
  <si>
    <t>اصفهان</t>
  </si>
  <si>
    <t>محدثه علیزاده</t>
  </si>
  <si>
    <t>قزوین</t>
  </si>
  <si>
    <t>فاطمه مَسن آبادی</t>
  </si>
  <si>
    <t>زهرا حسن‌وندی</t>
  </si>
  <si>
    <t>لعیا یزدانی</t>
  </si>
  <si>
    <t>نسرین یزدی زاده</t>
  </si>
  <si>
    <t>خراسان شمالی</t>
  </si>
  <si>
    <t>عطیه لقایی</t>
  </si>
  <si>
    <t>انتقال خون</t>
  </si>
  <si>
    <t>زینب حمیدی‌زاد</t>
  </si>
  <si>
    <t>فاطمه سادات رضوی</t>
  </si>
  <si>
    <t>حلیمه صابری</t>
  </si>
  <si>
    <t>پروین کامرانی‌فر</t>
  </si>
  <si>
    <t>سبزوار</t>
  </si>
  <si>
    <t>فاطمه مولایی</t>
  </si>
  <si>
    <t>زهرا بابایی</t>
  </si>
  <si>
    <t>عاطفه ساروی</t>
  </si>
  <si>
    <t>شهر کرد</t>
  </si>
  <si>
    <t>زهره جنابی</t>
  </si>
  <si>
    <t>نرجس احمدی</t>
  </si>
  <si>
    <t>رضوانه علمی</t>
  </si>
  <si>
    <t>زهرا عسکری</t>
  </si>
  <si>
    <t>آزاده شعبانی</t>
  </si>
  <si>
    <t>نیشابور</t>
  </si>
  <si>
    <t>کرمانشاه</t>
  </si>
  <si>
    <t>نسیم امیری</t>
  </si>
  <si>
    <t>نرجس ترحمی</t>
  </si>
  <si>
    <t>سیده زهرا حسینی</t>
  </si>
  <si>
    <t>زنجان</t>
  </si>
  <si>
    <t>ملیکا وزیری</t>
  </si>
  <si>
    <t>زهرا حسنی</t>
  </si>
  <si>
    <t>مریم مقدس</t>
  </si>
  <si>
    <t>اعظم باقری</t>
  </si>
  <si>
    <t>سمانه میرعالی</t>
  </si>
  <si>
    <t>گلستان</t>
  </si>
  <si>
    <t>خمین</t>
  </si>
  <si>
    <t>فاطمه ترابی</t>
  </si>
  <si>
    <t>زابل</t>
  </si>
  <si>
    <t>یاسمن محمدامینی</t>
  </si>
  <si>
    <t>الهام نجفی</t>
  </si>
  <si>
    <t>زهرا ناظمی</t>
  </si>
  <si>
    <t>فاطمه احمدی متمایل</t>
  </si>
  <si>
    <t>مرضیه صاحب نسق</t>
  </si>
  <si>
    <t>زهرا آجرلو</t>
  </si>
  <si>
    <t>حدیثه عالی</t>
  </si>
  <si>
    <t>فاطمه حیدری منش</t>
  </si>
  <si>
    <t>فاطمه سادات سید ملکی</t>
  </si>
  <si>
    <t>ایران</t>
  </si>
  <si>
    <t>ستایش رضوانی</t>
  </si>
  <si>
    <t>مریم فتح الهی</t>
  </si>
  <si>
    <t>الهام مقصودی</t>
  </si>
  <si>
    <t>فهیمه قاسمی</t>
  </si>
  <si>
    <t>خراسان رضوی</t>
  </si>
  <si>
    <t>سیده معصومه مزینانی</t>
  </si>
  <si>
    <t>مهدیه شریف زاده کرمانی</t>
  </si>
  <si>
    <t>الهه محمدی</t>
  </si>
  <si>
    <t>فاطمه فرزبود</t>
  </si>
  <si>
    <t>سمیه امینی</t>
  </si>
  <si>
    <t>مریم شم آبادی</t>
  </si>
  <si>
    <t xml:space="preserve">فاطمه عباسی </t>
  </si>
  <si>
    <t>زهرا نیکوکار</t>
  </si>
  <si>
    <t>زهرا آقارضی</t>
  </si>
  <si>
    <t>هاجر توکلی</t>
  </si>
  <si>
    <t>ارتش</t>
  </si>
  <si>
    <t>کبری جمشیدزاده</t>
  </si>
  <si>
    <t>فاطمه جانی اسفرجانی</t>
  </si>
  <si>
    <t>مریم سعادت منش</t>
  </si>
  <si>
    <t>زهرا کریمی</t>
  </si>
  <si>
    <t>زهرا سادات حسینی</t>
  </si>
  <si>
    <t>فرشته بهمنش</t>
  </si>
  <si>
    <t>نرگس فهیمی نژاد</t>
  </si>
  <si>
    <t>رعنا ممبینی</t>
  </si>
  <si>
    <t>عارفه دادبود</t>
  </si>
  <si>
    <t>شیراز</t>
  </si>
  <si>
    <t>لیلا زارعی</t>
  </si>
  <si>
    <t>نرگس گهرگزی</t>
  </si>
  <si>
    <t>سوسن چناشکی</t>
  </si>
  <si>
    <t>معصومه زمانیان</t>
  </si>
  <si>
    <t>زهرا رمضان نژاد</t>
  </si>
  <si>
    <t>تکتم عیاری</t>
  </si>
  <si>
    <t>سیده پروین فلاح دوست</t>
  </si>
  <si>
    <t>مائده فاضلی</t>
  </si>
  <si>
    <t>مشهد</t>
  </si>
  <si>
    <t>یاسوج</t>
  </si>
  <si>
    <t>زینب سادات متقی نژاد</t>
  </si>
  <si>
    <t>زینب سوادکوهی</t>
  </si>
  <si>
    <t>لارستان</t>
  </si>
  <si>
    <t>موهبت شیوخی</t>
  </si>
  <si>
    <t>ستایش مهاجر</t>
  </si>
  <si>
    <t>زاهدان</t>
  </si>
  <si>
    <t>مبینا جمشیدی</t>
  </si>
  <si>
    <t>مهدیه اشرفی</t>
  </si>
  <si>
    <t>لیلا فاضل نهر</t>
  </si>
  <si>
    <t>ریحانه مسعودیه</t>
  </si>
  <si>
    <t>فاطمه سادات توکلی</t>
  </si>
  <si>
    <t>حمیده حمیدی نسب</t>
  </si>
  <si>
    <t>سمیرا شبانی زاده</t>
  </si>
  <si>
    <t>بجنورد</t>
  </si>
  <si>
    <t>هدی موسی</t>
  </si>
  <si>
    <t>زهرا توحیدی‌‌نیا</t>
  </si>
  <si>
    <t>الهام سادات حسینی فر</t>
  </si>
  <si>
    <t>لیلا محمدی</t>
  </si>
  <si>
    <t>مریم مراد نژاد</t>
  </si>
  <si>
    <t>فاطمه شاهینی</t>
  </si>
  <si>
    <t>سمانه بزرگی</t>
  </si>
  <si>
    <t>الهه زارع</t>
  </si>
  <si>
    <t>دینا نادری</t>
  </si>
  <si>
    <t>مبینا اسحاقی</t>
  </si>
  <si>
    <t>تربت حیدریه</t>
  </si>
  <si>
    <t>بتول رضایی</t>
  </si>
  <si>
    <t>شورانگیز پیرامون</t>
  </si>
  <si>
    <t>الهه برادران توحیدی</t>
  </si>
  <si>
    <t xml:space="preserve">زهرا نوروزی </t>
  </si>
  <si>
    <t>فاطمه نیکوکار</t>
  </si>
  <si>
    <t>زهرا خوراندی</t>
  </si>
  <si>
    <t>سمنان</t>
  </si>
  <si>
    <t>زینب رعیت حسن آبادی</t>
  </si>
  <si>
    <t>زینب بهزادی</t>
  </si>
  <si>
    <t>سیده کوثر موسوی</t>
  </si>
  <si>
    <t>صدیقه بک خوشنویس</t>
  </si>
  <si>
    <t>مژده میراحدی</t>
  </si>
  <si>
    <t>عاطفه صبوری</t>
  </si>
  <si>
    <t>نگین زارع</t>
  </si>
  <si>
    <t>مهتاب امیری</t>
  </si>
  <si>
    <t>مهدیه زارعین</t>
  </si>
  <si>
    <t>زهرا دمرچلو</t>
  </si>
  <si>
    <t>بهناز دارایی</t>
  </si>
  <si>
    <t>کوثر خورشیدی</t>
  </si>
  <si>
    <t>هانیه افشار منش</t>
  </si>
  <si>
    <t>مریم کار اندیش</t>
  </si>
  <si>
    <t>عاطفه شیبانی</t>
  </si>
  <si>
    <t>فسا</t>
  </si>
  <si>
    <t>مریم فیروزی</t>
  </si>
  <si>
    <t>فاطمه خدامی نسب</t>
  </si>
  <si>
    <t>سمانه طالبی</t>
  </si>
  <si>
    <t>زکیه وسگری</t>
  </si>
  <si>
    <t>فاطمه قائدی</t>
  </si>
  <si>
    <t>اشرف السادات میر بندر آبادی</t>
  </si>
  <si>
    <t>شبنم باقراسیجان</t>
  </si>
  <si>
    <t>آمنه پادگانه</t>
  </si>
  <si>
    <t>اسدآباد</t>
  </si>
  <si>
    <t>بوشهر</t>
  </si>
  <si>
    <t>مرضیه محمدی</t>
  </si>
  <si>
    <t>سپیده احمدی</t>
  </si>
  <si>
    <t>مریم عسکری</t>
  </si>
  <si>
    <t>مهدیه فلاحتگر</t>
  </si>
  <si>
    <t>لیلا الیاسی</t>
  </si>
  <si>
    <t>سیده ساجده میرغفاری</t>
  </si>
  <si>
    <t>اطهر جعفریان</t>
  </si>
  <si>
    <t>ریحانه‌سادات حسینی‌نژاد</t>
  </si>
  <si>
    <t>رفسنجان</t>
  </si>
  <si>
    <t>مریم فلاحی</t>
  </si>
  <si>
    <t>زهرا خاصیان</t>
  </si>
  <si>
    <t>سمانه قدرتی</t>
  </si>
  <si>
    <t>نرجس صباحی</t>
  </si>
  <si>
    <t>فاطمه زهرا سپهر</t>
  </si>
  <si>
    <t xml:space="preserve">اصفهان </t>
  </si>
  <si>
    <t>زهرا رضایی</t>
  </si>
  <si>
    <t>علوم توانبخشی</t>
  </si>
  <si>
    <t>وحیده حمزه زاده</t>
  </si>
  <si>
    <t>شهید بهشتی</t>
  </si>
  <si>
    <t>زینب ملک محمودی</t>
  </si>
  <si>
    <t>خ رضوی</t>
  </si>
  <si>
    <t>مریم مکفی رودی</t>
  </si>
  <si>
    <t>مهوش آذری</t>
  </si>
  <si>
    <t>مرسده حولکی</t>
  </si>
  <si>
    <t>فاطمه محمدیان</t>
  </si>
  <si>
    <t>توانبخشی</t>
  </si>
  <si>
    <t>عاطفه رضایی دولت‌آبادی</t>
  </si>
  <si>
    <t>فاطمه ابراهیمی</t>
  </si>
  <si>
    <t>مریم نصرآبادی</t>
  </si>
  <si>
    <t>مریم سادات حسینی</t>
  </si>
  <si>
    <t>سکینه مطیرزاده</t>
  </si>
  <si>
    <t>زهرا قاسمی</t>
  </si>
  <si>
    <t>محیا رحیمی‌نژاد</t>
  </si>
  <si>
    <t>نرگس تیمار</t>
  </si>
  <si>
    <t>زهرا سوایی</t>
  </si>
  <si>
    <t>زهرا کاظمی‌خواه</t>
  </si>
  <si>
    <t>فاطمه شرفی</t>
  </si>
  <si>
    <t>فاطمه احمدی</t>
  </si>
  <si>
    <t>مریم شهبازی‌نیا</t>
  </si>
  <si>
    <t>زینب محمدی</t>
  </si>
  <si>
    <t>فائزه آقاخانی</t>
  </si>
  <si>
    <t>عارفه غفوری</t>
  </si>
  <si>
    <t>مهدیه علی‌نژاد</t>
  </si>
  <si>
    <t>فاطمه صادقیان</t>
  </si>
  <si>
    <t>سیده فرحناز صالحی ساداتی</t>
  </si>
  <si>
    <t>زهرا محمدزایی</t>
  </si>
  <si>
    <t>مرضیه عباس‌نژاد</t>
  </si>
  <si>
    <t>مریم برادران</t>
  </si>
  <si>
    <t>زکیه داوودآبادی</t>
  </si>
  <si>
    <t>فاطمه علیزاده</t>
  </si>
  <si>
    <t>درفول</t>
  </si>
  <si>
    <t>سمیه رهامی</t>
  </si>
  <si>
    <t>صالحه رشیدی</t>
  </si>
  <si>
    <t>اعظم عشقی</t>
  </si>
  <si>
    <t>محبوبه پویان‌مهر</t>
  </si>
  <si>
    <t>فاطمه مشیری</t>
  </si>
  <si>
    <t>کوثر اکبری</t>
  </si>
  <si>
    <t>سیما عبادی‌فر</t>
  </si>
  <si>
    <t>فاطمه هدی‌وندی</t>
  </si>
  <si>
    <t>مریم‌السادات مروج</t>
  </si>
  <si>
    <t>لیلا کوه‌پیما</t>
  </si>
  <si>
    <t>افسانه ابراهیمی</t>
  </si>
  <si>
    <t>الهه سادات حسینی</t>
  </si>
  <si>
    <t>زینب رحیمی</t>
  </si>
  <si>
    <t>بهبهان</t>
  </si>
  <si>
    <t>فائزه جهانبخش</t>
  </si>
  <si>
    <t>نرگس ملکی</t>
  </si>
  <si>
    <t>رباب عبدی</t>
  </si>
  <si>
    <t>یاسمین آقایی</t>
  </si>
  <si>
    <t>زهرا یعقوبی</t>
  </si>
  <si>
    <t>حدیث نیکوکار</t>
  </si>
  <si>
    <t>معصومه عباسی</t>
  </si>
  <si>
    <t xml:space="preserve">لیلا خسروی </t>
  </si>
  <si>
    <t>معصومه عرب‌عامری</t>
  </si>
  <si>
    <t>آمنه روشنی</t>
  </si>
  <si>
    <t>زینب محمدرسولی</t>
  </si>
  <si>
    <t>زهرا مروتی</t>
  </si>
  <si>
    <t>زهرا کرمی</t>
  </si>
  <si>
    <t>عطیه السادات دانش</t>
  </si>
  <si>
    <t>فاطمه‌زهرا درویشی</t>
  </si>
  <si>
    <t>فائزه احمدی</t>
  </si>
  <si>
    <t>مبینا شیخی</t>
  </si>
  <si>
    <t>فاطمه بازش</t>
  </si>
  <si>
    <t>نرگس جاویدفر</t>
  </si>
  <si>
    <t>ملیکا جوهرچی</t>
  </si>
  <si>
    <t>فرشته حیدری</t>
  </si>
  <si>
    <t>فهیمه نمازی</t>
  </si>
  <si>
    <t>ریحانه کمال</t>
  </si>
  <si>
    <t>الهام احمدیان</t>
  </si>
  <si>
    <t>فاطمه‌زهرا معتمدی</t>
  </si>
  <si>
    <t>زهرا ستوده</t>
  </si>
  <si>
    <t>راضیه امین</t>
  </si>
  <si>
    <t>فاطمه افشارمنش</t>
  </si>
  <si>
    <t>مهسا آگاه‌عالم</t>
  </si>
  <si>
    <t>ستاره اصغری</t>
  </si>
  <si>
    <t>منصوره یوسفی</t>
  </si>
  <si>
    <t>اعظم سلامت‌منش</t>
  </si>
  <si>
    <t>مریم رضایی</t>
  </si>
  <si>
    <t>زهرا تقی‌پور</t>
  </si>
  <si>
    <t>بتول ابدال</t>
  </si>
  <si>
    <t>حاجیه جاویدی</t>
  </si>
  <si>
    <t>مریم روستایی</t>
  </si>
  <si>
    <t>معصومه تقوی</t>
  </si>
  <si>
    <t>زینب باغستانی</t>
  </si>
  <si>
    <t>مریم رحیمی</t>
  </si>
  <si>
    <t>زهرا صالحی</t>
  </si>
  <si>
    <t>سامه محمودی</t>
  </si>
  <si>
    <t>فاطمه نورمحمدی‌طائمه</t>
  </si>
  <si>
    <t>گراش</t>
  </si>
  <si>
    <t>مرضیه کارگر جهرمی</t>
  </si>
  <si>
    <t>زینب اردلان</t>
  </si>
  <si>
    <t>هانیه الماسی</t>
  </si>
  <si>
    <t>فاطمه شمس</t>
  </si>
  <si>
    <t>فاطمه میرزایی</t>
  </si>
  <si>
    <t>فاطمه خدابنده‌لویی</t>
  </si>
  <si>
    <t>زهراسادات اسلامی</t>
  </si>
  <si>
    <t>عارفه انصاری‌مقدم</t>
  </si>
  <si>
    <t>اعظم‌سادات بلادیان</t>
  </si>
  <si>
    <t>فاطمه مرادی</t>
  </si>
  <si>
    <t>هانیه حسین‌پور</t>
  </si>
  <si>
    <t>فاطمه عباسی</t>
  </si>
  <si>
    <t>فاطمه حسین‌زاده</t>
  </si>
  <si>
    <t>عارفه قربانی</t>
  </si>
  <si>
    <t>الهام یعقوبی</t>
  </si>
  <si>
    <t>زهرا محمدی</t>
  </si>
  <si>
    <t>حنانه ذبیحیان</t>
  </si>
  <si>
    <t>زهرا فتوت</t>
  </si>
  <si>
    <t xml:space="preserve"> اراک‌</t>
  </si>
  <si>
    <t>فریده احدی</t>
  </si>
  <si>
    <t>زینب پارسا</t>
  </si>
  <si>
    <t>آمنه فخرایی</t>
  </si>
  <si>
    <t>معصومه عزیزی</t>
  </si>
  <si>
    <t>نرگس صابری</t>
  </si>
  <si>
    <t>رها مرسلی</t>
  </si>
  <si>
    <t>یاسمن بابالویان</t>
  </si>
  <si>
    <t>آوا الهیاری</t>
  </si>
  <si>
    <t>مینا عظیمی</t>
  </si>
  <si>
    <t xml:space="preserve">اعظم تدین </t>
  </si>
  <si>
    <t>مهدیه ابوالحسنی</t>
  </si>
  <si>
    <t>اکرم زواران‌حسینی</t>
  </si>
  <si>
    <t>حمیده کوزه‌گر</t>
  </si>
  <si>
    <t>زینب شاکری</t>
  </si>
  <si>
    <t>فاطمه شفیعی</t>
  </si>
  <si>
    <t>فاطمه آتشی</t>
  </si>
  <si>
    <t>بقیه‌الله</t>
  </si>
  <si>
    <t>فاطمه عابدینی</t>
  </si>
  <si>
    <t>فاطمه‌سادات ایران‌نژاد</t>
  </si>
  <si>
    <t>فینا رحیم پوراردبیلی</t>
  </si>
  <si>
    <t>فریبا اسمعیل مشرفی</t>
  </si>
  <si>
    <t>شبنم جعفرزاده</t>
  </si>
  <si>
    <t>محدثه عالی‌پور</t>
  </si>
  <si>
    <t>زهره رحمانی چهکند</t>
  </si>
  <si>
    <t>فاطمه منگالی</t>
  </si>
  <si>
    <t>سیما قهرمانی</t>
  </si>
  <si>
    <t>مریم کریمی مدانی</t>
  </si>
  <si>
    <t>بتول محمودی</t>
  </si>
  <si>
    <t>اسفراین</t>
  </si>
  <si>
    <t>هاجر رجایی بخشایش</t>
  </si>
  <si>
    <t>فاطمه علی‌محمدی</t>
  </si>
  <si>
    <t>ملیکا احمدی‌بنی</t>
  </si>
  <si>
    <t>زهرا هداوندی</t>
  </si>
  <si>
    <t>آمنه عبدی‌پور</t>
  </si>
  <si>
    <t>منصوره محبی</t>
  </si>
  <si>
    <t>سیما جوینی‌پور</t>
  </si>
  <si>
    <t>مریم سیاهکالی‌مرادی</t>
  </si>
  <si>
    <t>فاطمه‌زهرا مسعودی</t>
  </si>
  <si>
    <t>زهرا نظری‌قیماسی</t>
  </si>
  <si>
    <t>رونیکا ربانیها</t>
  </si>
  <si>
    <t>زهرا تابنده</t>
  </si>
  <si>
    <t>هاجر قضائی</t>
  </si>
  <si>
    <t>ایرانشهر</t>
  </si>
  <si>
    <t>فاطمه تاجیک‌خواص</t>
  </si>
  <si>
    <t>زهرا صلاحی</t>
  </si>
  <si>
    <t>زینب سادات حسینی‌دستجردی</t>
  </si>
  <si>
    <t>مطهره صمدی</t>
  </si>
  <si>
    <t>شقایق برزگر</t>
  </si>
  <si>
    <t>فاطمه جارچی</t>
  </si>
  <si>
    <t>فاطمه چناشکی</t>
  </si>
  <si>
    <t>حدیثه محمدی</t>
  </si>
  <si>
    <t xml:space="preserve">آزاده مجیدی‌روچی </t>
  </si>
  <si>
    <t>زهرا یاری‌الغار</t>
  </si>
  <si>
    <t>مریم محسن‌آبادی</t>
  </si>
  <si>
    <t>فهیمه عباسیان</t>
  </si>
  <si>
    <t>فاطمه پای‌مزد</t>
  </si>
  <si>
    <t>فرشته ابراهیمی‌</t>
  </si>
  <si>
    <t>زهرا ابراهیمی عراق نژاد</t>
  </si>
  <si>
    <t>زن</t>
  </si>
  <si>
    <t>ایرانی</t>
  </si>
  <si>
    <t>آمنه رحیمی آشتیانی</t>
  </si>
  <si>
    <t>لطیفه فریدی</t>
  </si>
  <si>
    <t>یگانه علی پور</t>
  </si>
  <si>
    <t>نسرین جلیلی راستین</t>
  </si>
  <si>
    <t>قرائت تحقیق</t>
  </si>
  <si>
    <t>فاطمه خواجه بار</t>
  </si>
  <si>
    <t>محبوبه محمدی</t>
  </si>
  <si>
    <t>مینا عمونیا</t>
  </si>
  <si>
    <t>نسیبه سادات بهرسی</t>
  </si>
  <si>
    <t>هدیه پیرانه بناب</t>
  </si>
  <si>
    <t>سمانه کفیلی</t>
  </si>
  <si>
    <t>فاطمه سلیمانی</t>
  </si>
  <si>
    <t>حنانه علی محمدی</t>
  </si>
  <si>
    <t>زهرا اسکندری</t>
  </si>
  <si>
    <t>گلنار گارگر</t>
  </si>
  <si>
    <t>مائده ابروش</t>
  </si>
  <si>
    <t>زهرا اکرادلو</t>
  </si>
  <si>
    <t>فاطمه محمودي</t>
  </si>
  <si>
    <t>رقیه حاج ابراهیمی</t>
  </si>
  <si>
    <t>شاهد</t>
  </si>
  <si>
    <t>سیما خلیلی</t>
  </si>
  <si>
    <t>مرضیه صادقی</t>
  </si>
  <si>
    <t xml:space="preserve">الهام زارع </t>
  </si>
  <si>
    <t>زهرا  خرد</t>
  </si>
  <si>
    <t>فاطمه زلفی</t>
  </si>
  <si>
    <t xml:space="preserve">الهه سادات سید باقری </t>
  </si>
  <si>
    <t xml:space="preserve">کوثر شاهسونی </t>
  </si>
  <si>
    <t>بتول جوکار</t>
  </si>
  <si>
    <t xml:space="preserve">فاطمه سادات مهدویان </t>
  </si>
  <si>
    <t>سیده خدیجه حسینی</t>
  </si>
  <si>
    <t>حنانه صحراکار</t>
  </si>
  <si>
    <t>عرفانه غلامی</t>
  </si>
  <si>
    <t>مریم  رضیعی</t>
  </si>
  <si>
    <t>فاطمه صادقی</t>
  </si>
  <si>
    <t>معصومه دانایی</t>
  </si>
  <si>
    <t>مریم ناصری</t>
  </si>
  <si>
    <t>بیتا بهرمانی</t>
  </si>
  <si>
    <t>فائزه زمانی نسب</t>
  </si>
  <si>
    <t>سولماز رمضان زاده</t>
  </si>
  <si>
    <t xml:space="preserve">زهره اسکندری </t>
  </si>
  <si>
    <t xml:space="preserve">ایرانی </t>
  </si>
  <si>
    <t xml:space="preserve">کارمند </t>
  </si>
  <si>
    <t>معصومه محمدپور</t>
  </si>
  <si>
    <t>نیایش کرباسیان</t>
  </si>
  <si>
    <t>زهرا انجمنی</t>
  </si>
  <si>
    <t>مهری شاه محمدی</t>
  </si>
  <si>
    <t>حوریه باقرنژاد</t>
  </si>
  <si>
    <t>وزارت بهداشت</t>
  </si>
  <si>
    <t>زینب سادات صندید</t>
  </si>
  <si>
    <t>زهرا خیام</t>
  </si>
  <si>
    <t>سیده خاطره موسوی</t>
  </si>
  <si>
    <t>اکرم مرادی فراهانی</t>
  </si>
  <si>
    <t>زهرا فراهانی</t>
  </si>
  <si>
    <t>الهام زینلی</t>
  </si>
  <si>
    <t>محدثه مومنی</t>
  </si>
  <si>
    <t>فاطمه سادات صدری</t>
  </si>
  <si>
    <t>سمیه گداری</t>
  </si>
  <si>
    <t>قرائت ترتیل</t>
  </si>
  <si>
    <t>زهرا متقی</t>
  </si>
  <si>
    <t>مرضیه حسین زاده</t>
  </si>
  <si>
    <t>زهرا خلج</t>
  </si>
  <si>
    <t>مریم ملکا</t>
  </si>
  <si>
    <t>سنیه خادمی</t>
  </si>
  <si>
    <t>مرضیه کردونی</t>
  </si>
  <si>
    <t>فاطمه العارضی</t>
  </si>
  <si>
    <t>خدیجه مرزوقی</t>
  </si>
  <si>
    <t>سیده فاطمه موسوی</t>
  </si>
  <si>
    <t>مائده سپهر</t>
  </si>
  <si>
    <t>زهرا مهری آسیابر</t>
  </si>
  <si>
    <t>زکیه سادات حسینی</t>
  </si>
  <si>
    <t>فائزه جهانتیغ</t>
  </si>
  <si>
    <t>زهرا جمشیدی</t>
  </si>
  <si>
    <t>سیده کوثر حسینی</t>
  </si>
  <si>
    <t>معصومه صیدیوسفی</t>
  </si>
  <si>
    <t>فائزه سادات علوی میهن پرست</t>
  </si>
  <si>
    <t>حدیث پیراسته</t>
  </si>
  <si>
    <t>راحله احمدیان</t>
  </si>
  <si>
    <t>مطهره توحیدی</t>
  </si>
  <si>
    <t xml:space="preserve">زینب چیت ساز </t>
  </si>
  <si>
    <t xml:space="preserve">زن </t>
  </si>
  <si>
    <t xml:space="preserve">مینا جرجندی </t>
  </si>
  <si>
    <t xml:space="preserve">زینب انباز </t>
  </si>
  <si>
    <t>ندا زیدونی</t>
  </si>
  <si>
    <t>راحله فرحزادی</t>
  </si>
  <si>
    <t>سمیه جبارنژاد</t>
  </si>
  <si>
    <t>سمیه ذابح</t>
  </si>
  <si>
    <t>توران روحی شهدآبادی</t>
  </si>
  <si>
    <t>معصومه پاشایی</t>
  </si>
  <si>
    <t xml:space="preserve">سیده محبوبه رضائیان </t>
  </si>
  <si>
    <t>الناز همتی</t>
  </si>
  <si>
    <t>زهرا قدیانی</t>
  </si>
  <si>
    <t>فاطمه صفاپور</t>
  </si>
  <si>
    <t xml:space="preserve">اسما سادات موسوی پور </t>
  </si>
  <si>
    <t>مرضیه فلاح</t>
  </si>
  <si>
    <t>حوریه سادات جعفری</t>
  </si>
  <si>
    <t>منصوره نادی</t>
  </si>
  <si>
    <t xml:space="preserve">فاطمه ملکی </t>
  </si>
  <si>
    <t xml:space="preserve">نرگس ایمان زاده </t>
  </si>
  <si>
    <t xml:space="preserve">جواهر بوعذار </t>
  </si>
  <si>
    <t xml:space="preserve">مرضیه کول </t>
  </si>
  <si>
    <t>مهدیه بهمدی</t>
  </si>
  <si>
    <t>نرجس سادات هاشمی</t>
  </si>
  <si>
    <t>ملیحه نقدی</t>
  </si>
  <si>
    <t>فاطمه مقدم</t>
  </si>
  <si>
    <t>زهرا سرخوش</t>
  </si>
  <si>
    <t>حورا رحیم پوراردبیلی</t>
  </si>
  <si>
    <t>ثنا ابروش</t>
  </si>
  <si>
    <t>زهرا جمالی</t>
  </si>
  <si>
    <t>مهدیه السادات طباطبایی</t>
  </si>
  <si>
    <t>مریم سعیدی</t>
  </si>
  <si>
    <t>فاطمه آهوپای</t>
  </si>
  <si>
    <t>نجمه غیاثی حافظی</t>
  </si>
  <si>
    <t>مریم حاج محمدی</t>
  </si>
  <si>
    <t>فاطمه بهزادی</t>
  </si>
  <si>
    <t>مهدیه نیکوئی</t>
  </si>
  <si>
    <t>صدیقه طالبی</t>
  </si>
  <si>
    <t>شکوفه شفیعی</t>
  </si>
  <si>
    <t>نازنین زینب اکبری</t>
  </si>
  <si>
    <t>زهرا جعفری فر</t>
  </si>
  <si>
    <t>ندا قنبرنژاد</t>
  </si>
  <si>
    <t>لادن مهبودی</t>
  </si>
  <si>
    <t>سمیه رفیعی</t>
  </si>
  <si>
    <t>سیده مریم نجیبی</t>
  </si>
  <si>
    <t>مرضیه اکبرزاده</t>
  </si>
  <si>
    <t>فاطمه نامداری</t>
  </si>
  <si>
    <t>زینب حسین پور اصطهباناتی</t>
  </si>
  <si>
    <t xml:space="preserve">عبیر درستکار </t>
  </si>
  <si>
    <t>فاطمه زارع پور</t>
  </si>
  <si>
    <t xml:space="preserve">زهرا قاسمی </t>
  </si>
  <si>
    <t>فاطمه طلوعی دورباش</t>
  </si>
  <si>
    <t>سیده زینب مدرسی مصلی</t>
  </si>
  <si>
    <t>خدیجه دیاری</t>
  </si>
  <si>
    <t>فاطمه حیدری نسب</t>
  </si>
  <si>
    <t>طیبه الله وردیان</t>
  </si>
  <si>
    <t>فاطمه فکری</t>
  </si>
  <si>
    <t>زهرا مرادی نعمت</t>
  </si>
  <si>
    <t xml:space="preserve">زهرا مهدی زاده </t>
  </si>
  <si>
    <t xml:space="preserve">زهرا کرمی </t>
  </si>
  <si>
    <t xml:space="preserve">سحر شجاعی </t>
  </si>
  <si>
    <t xml:space="preserve">ناهید زرین صدف </t>
  </si>
  <si>
    <t xml:space="preserve">فائقه فرهادی </t>
  </si>
  <si>
    <t>اسما محمدپور</t>
  </si>
  <si>
    <t>مریم کوهی</t>
  </si>
  <si>
    <t>میترا حدادی دوزین</t>
  </si>
  <si>
    <t>نعیمه نقوی</t>
  </si>
  <si>
    <t>زینب پیدا</t>
  </si>
  <si>
    <t>کوثر نادم</t>
  </si>
  <si>
    <t>زینب درخشنده</t>
  </si>
  <si>
    <t>سمانه حاجی حسینی</t>
  </si>
  <si>
    <t>آذر  نظرزاده قنبری</t>
  </si>
  <si>
    <t>آدلیا  کیانی مهر</t>
  </si>
  <si>
    <t>شبنم  محمدی</t>
  </si>
  <si>
    <t>فاطمه گراوند</t>
  </si>
  <si>
    <t>صائمه بذرافشان خالجیر</t>
  </si>
  <si>
    <t>مهشید ضیائی</t>
  </si>
  <si>
    <t>فاطمه جعفری</t>
  </si>
  <si>
    <t>ام الهدی کاوه</t>
  </si>
  <si>
    <t>فاطمه طاهری</t>
  </si>
  <si>
    <t>صبا رباط جزی</t>
  </si>
  <si>
    <t>صدیقه خوش باش</t>
  </si>
  <si>
    <t>زهرا قربانی</t>
  </si>
  <si>
    <t>زینب پارسا صفت</t>
  </si>
  <si>
    <t>مهناز شرفی</t>
  </si>
  <si>
    <t>فاطمه کمکی</t>
  </si>
  <si>
    <t>اکرم جلالی</t>
  </si>
  <si>
    <t>فاطمه فیضی</t>
  </si>
  <si>
    <t>راضیه قلخانی</t>
  </si>
  <si>
    <t>هانیه باقری</t>
  </si>
  <si>
    <t>فاطمه اکبری</t>
  </si>
  <si>
    <t>فرشته وحدت دوست</t>
  </si>
  <si>
    <t>میترا رخ فروز</t>
  </si>
  <si>
    <t>زهرا کریمی عقدا</t>
  </si>
  <si>
    <t>فائزه سادات افضلی</t>
  </si>
  <si>
    <t>نرگس هاتفی</t>
  </si>
  <si>
    <t>سیده زهرا میرزایی</t>
  </si>
  <si>
    <t>مهسا موسوی</t>
  </si>
  <si>
    <t>زهرا زالي</t>
  </si>
  <si>
    <t>فهیمه حقی</t>
  </si>
  <si>
    <t>سیده معصومه زرگر</t>
  </si>
  <si>
    <t xml:space="preserve">آذرنظامی خانقاه </t>
  </si>
  <si>
    <t>حانیه صابرپور</t>
  </si>
  <si>
    <t>سارا عزیزیان</t>
  </si>
  <si>
    <t>فاطمه لطفی</t>
  </si>
  <si>
    <t>لاوین صالحی</t>
  </si>
  <si>
    <t>ثمینه فقیه ایمانی</t>
  </si>
  <si>
    <t>فاطمه سادات نواب</t>
  </si>
  <si>
    <t>فاطمه آقائی چادگانی</t>
  </si>
  <si>
    <t>فریبا البوغبیش</t>
  </si>
  <si>
    <t>کوثر یاوریان</t>
  </si>
  <si>
    <t>مریم آخوندی</t>
  </si>
  <si>
    <t>سیده فاطمه زهرا صالحی</t>
  </si>
  <si>
    <t>ملیحه معینی</t>
  </si>
  <si>
    <t>سمانه مدنی</t>
  </si>
  <si>
    <t>فاطمه عیسی نژاد محمره</t>
  </si>
  <si>
    <t>دعاخوانی</t>
  </si>
  <si>
    <t>مهشید نقاش پور</t>
  </si>
  <si>
    <t>مریم درویش</t>
  </si>
  <si>
    <t>دعا خوانی</t>
  </si>
  <si>
    <t>سارافرجی</t>
  </si>
  <si>
    <t>فائزه گل دوست مغانلو</t>
  </si>
  <si>
    <t>زهرا عباسی</t>
  </si>
  <si>
    <t>نرگس رضوی حسینی</t>
  </si>
  <si>
    <t>رضیه عزیزی</t>
  </si>
  <si>
    <t>زینب عظیم زاده</t>
  </si>
  <si>
    <t>صدیقه رئیسی</t>
  </si>
  <si>
    <t>ندا سليمان وندي آذر</t>
  </si>
  <si>
    <t>زینب غضنفری</t>
  </si>
  <si>
    <t>مرضیه پیکره</t>
  </si>
  <si>
    <t>مهدیس امینی</t>
  </si>
  <si>
    <t>ملیحه جعفرزاده</t>
  </si>
  <si>
    <t>سیده مهدیه آبانگاه</t>
  </si>
  <si>
    <t>فاطمه نخعی</t>
  </si>
  <si>
    <t>آرزو تیموری غرب</t>
  </si>
  <si>
    <t>مهری ملکی</t>
  </si>
  <si>
    <t>فاطمه فرخی فر</t>
  </si>
  <si>
    <t xml:space="preserve">زینب رئوفی </t>
  </si>
  <si>
    <t>مریم امیری</t>
  </si>
  <si>
    <t>نادیا رجب زاده حصار</t>
  </si>
  <si>
    <t>مریم عضدی</t>
  </si>
  <si>
    <t>زهرا ساعدی</t>
  </si>
  <si>
    <t>مهدیه رضایی</t>
  </si>
  <si>
    <t>مرضیه زارعی</t>
  </si>
  <si>
    <t>فائزه نسرین فر</t>
  </si>
  <si>
    <t>زینب حورزاد</t>
  </si>
  <si>
    <t xml:space="preserve">فاطمه فرج پور </t>
  </si>
  <si>
    <t xml:space="preserve">دعا خوانی </t>
  </si>
  <si>
    <t>آیداناصر</t>
  </si>
  <si>
    <t>پروا انصاری</t>
  </si>
  <si>
    <t>صاحبه قنبری</t>
  </si>
  <si>
    <t>صدیقه خراسانی</t>
  </si>
  <si>
    <t>افسانه پورامینایی</t>
  </si>
  <si>
    <t>فاطمه محمدی</t>
  </si>
  <si>
    <t>مریم امیدی</t>
  </si>
  <si>
    <t>فاطمه طهماسبی</t>
  </si>
  <si>
    <t>مریم زرنگ</t>
  </si>
  <si>
    <t>آناهیتا حاتمی</t>
  </si>
  <si>
    <t>لیلا سادات ابوالفتحی</t>
  </si>
  <si>
    <t>مهین دخت سعادتمند</t>
  </si>
  <si>
    <t>زهرا سعادت کیا</t>
  </si>
  <si>
    <t>فرخنده رزاقی</t>
  </si>
  <si>
    <t>فاطمه فلاح حسنارودی</t>
  </si>
  <si>
    <t>طاهره دهقانی یزدلی</t>
  </si>
  <si>
    <t xml:space="preserve">کبری شمس الدینی </t>
  </si>
  <si>
    <t xml:space="preserve">دعاخوانی  </t>
  </si>
  <si>
    <t>محدثه باهری</t>
  </si>
  <si>
    <t>طیبه احسانی فر</t>
  </si>
  <si>
    <t>ندا  فلاحت پور</t>
  </si>
  <si>
    <t>مریم  امیری</t>
  </si>
  <si>
    <t>فرانک  نظری</t>
  </si>
  <si>
    <t>مهدیه هاشمی</t>
  </si>
  <si>
    <t xml:space="preserve">دعاخوانی </t>
  </si>
  <si>
    <t>سلیمه نوری امرئی</t>
  </si>
  <si>
    <t>فاطمه فدائی</t>
  </si>
  <si>
    <t>فرزانه شاه محمدی</t>
  </si>
  <si>
    <t>سکینه صمدی حسن آباد</t>
  </si>
  <si>
    <t>مرضیه آقاگلی زاده بقمچ</t>
  </si>
  <si>
    <t xml:space="preserve">ملیکا فتحی </t>
  </si>
  <si>
    <t>نرگس مهربانی</t>
  </si>
  <si>
    <t>زهرا جعفرآبادی</t>
  </si>
  <si>
    <t>مریم غلامی</t>
  </si>
  <si>
    <t>طیبه صنعتی</t>
  </si>
  <si>
    <t>معصومه آقامحمدی</t>
  </si>
  <si>
    <t>سعیده رهبر</t>
  </si>
  <si>
    <t>معصومه گل محمدی اصل</t>
  </si>
  <si>
    <t>فاطمه مونسان</t>
  </si>
  <si>
    <t xml:space="preserve">سیما اسکندری زاده </t>
  </si>
  <si>
    <t>معصومه سلمانی</t>
  </si>
  <si>
    <t xml:space="preserve">فاطمه فرمانی </t>
  </si>
  <si>
    <t>سلیمه رهبر</t>
  </si>
  <si>
    <t>مریم براتی</t>
  </si>
  <si>
    <t>هاجر کریمی کیچی</t>
  </si>
  <si>
    <t>مرضیه گلیج</t>
  </si>
  <si>
    <t>زهرا طریقی</t>
  </si>
  <si>
    <t>فاطمه علی محمدی</t>
  </si>
  <si>
    <t>مداحی</t>
  </si>
  <si>
    <t>ملیحه مظفری</t>
  </si>
  <si>
    <t>نجمه وروانی</t>
  </si>
  <si>
    <t>هدیه مطلبی</t>
  </si>
  <si>
    <t>کبری عبامال</t>
  </si>
  <si>
    <t>سعاد لطیفی</t>
  </si>
  <si>
    <t>لیلی برازنده</t>
  </si>
  <si>
    <t>لیلا دهدشتی ها</t>
  </si>
  <si>
    <t>مهدیه ولایتی</t>
  </si>
  <si>
    <t xml:space="preserve">معصومه آتین </t>
  </si>
  <si>
    <t>آسیه شاهمرادی</t>
  </si>
  <si>
    <t>لیلا رستملو</t>
  </si>
  <si>
    <t>پروین حجتی</t>
  </si>
  <si>
    <t xml:space="preserve">سمیه زیار </t>
  </si>
  <si>
    <t>معصومه رستمی تبار</t>
  </si>
  <si>
    <t>طاهره کارگر</t>
  </si>
  <si>
    <t xml:space="preserve">مداحی </t>
  </si>
  <si>
    <t>مریم کاویانی</t>
  </si>
  <si>
    <t>کوثر بازیار</t>
  </si>
  <si>
    <t xml:space="preserve">سهیلا ظهرودی </t>
  </si>
  <si>
    <t xml:space="preserve">فاطمه رستمی </t>
  </si>
  <si>
    <t>فرخنده سیاروک</t>
  </si>
  <si>
    <t>مریم  بابایی</t>
  </si>
  <si>
    <t>زهرا  ملکی</t>
  </si>
  <si>
    <t>طیبه جمالی فروتقه</t>
  </si>
  <si>
    <t>اعظم خوشخو</t>
  </si>
  <si>
    <t>الهام ممدوحی</t>
  </si>
  <si>
    <t>زینب سلگی</t>
  </si>
  <si>
    <t>خدیجه رحیمی بافرانی</t>
  </si>
  <si>
    <t>مریم کردستانی</t>
  </si>
  <si>
    <t>معصومه داریس</t>
  </si>
  <si>
    <t>ترجمه خوانی</t>
  </si>
  <si>
    <t>محبوبه ممتازان</t>
  </si>
  <si>
    <t>زینب یلالی</t>
  </si>
  <si>
    <t>فاطمه غلامعلی</t>
  </si>
  <si>
    <t>زهره محمدخانی</t>
  </si>
  <si>
    <t>عاطفه صفری</t>
  </si>
  <si>
    <t>اکرم سادات اسدی</t>
  </si>
  <si>
    <t>طیبه دبستانی</t>
  </si>
  <si>
    <t>مهدیه علی غیاث</t>
  </si>
  <si>
    <t>کوثر هاشمیان</t>
  </si>
  <si>
    <t>مریم قنواتی</t>
  </si>
  <si>
    <t>نیلوفر نیسی</t>
  </si>
  <si>
    <t>شریفه لویمی</t>
  </si>
  <si>
    <t>سیده آمنه فاضلی</t>
  </si>
  <si>
    <t>مریم سادات رحمانی</t>
  </si>
  <si>
    <t>ریحانه سادات مرعشی</t>
  </si>
  <si>
    <t>پروانه جعفری همراز</t>
  </si>
  <si>
    <t>نرجس خاتون موحدی راد</t>
  </si>
  <si>
    <t>راژان چهره</t>
  </si>
  <si>
    <t>فاطمه بنیادی</t>
  </si>
  <si>
    <t>ناهید صیدیوسفی</t>
  </si>
  <si>
    <t xml:space="preserve">زینب بهمن </t>
  </si>
  <si>
    <t>زهرا پادام</t>
  </si>
  <si>
    <t>هاجر بوری</t>
  </si>
  <si>
    <t>سیده لیلا هاشمی نژاد</t>
  </si>
  <si>
    <t>رقیه جمیری</t>
  </si>
  <si>
    <t>فریبا میرزائی</t>
  </si>
  <si>
    <t>رباب نیازی</t>
  </si>
  <si>
    <t>شیرین حبیبی</t>
  </si>
  <si>
    <t>زهرا مهدیزاده</t>
  </si>
  <si>
    <t>زینب آقا گلی زاده</t>
  </si>
  <si>
    <t>نگار اسماعیل زاده</t>
  </si>
  <si>
    <t>ندا مهدوی فر</t>
  </si>
  <si>
    <t>مائده مقدس حسین زاده</t>
  </si>
  <si>
    <t>فرشته امینی</t>
  </si>
  <si>
    <t xml:space="preserve">زهرا استخر </t>
  </si>
  <si>
    <t>خدیجه هنرمند نژاد</t>
  </si>
  <si>
    <t xml:space="preserve">زهرا رحمانیان کوشککی </t>
  </si>
  <si>
    <t xml:space="preserve">زهرا آزادیان </t>
  </si>
  <si>
    <t>حمیده دهقان</t>
  </si>
  <si>
    <t>نسیبه سالاری</t>
  </si>
  <si>
    <t>عظیمه امیرمیجانی</t>
  </si>
  <si>
    <t>ندا دستیار</t>
  </si>
  <si>
    <t>صغری کاظمی</t>
  </si>
  <si>
    <t>مهناز علمدار</t>
  </si>
  <si>
    <t>مطهره ژاله</t>
  </si>
  <si>
    <t xml:space="preserve">صغری سرداری </t>
  </si>
  <si>
    <t xml:space="preserve">زهرا بیجن </t>
  </si>
  <si>
    <t xml:space="preserve">نسیم حمیدی پور </t>
  </si>
  <si>
    <t>طیبه مصلح نژاد</t>
  </si>
  <si>
    <t>غزاله میرزایی بکتاش</t>
  </si>
  <si>
    <t>سمیه رسولی</t>
  </si>
  <si>
    <t>نرگس بیات</t>
  </si>
  <si>
    <t>فاطمه مقامی</t>
  </si>
  <si>
    <t>مریم فخرنیا</t>
  </si>
  <si>
    <t>راضیه رمضان نژاد</t>
  </si>
  <si>
    <t>فاطمه سالخورد</t>
  </si>
  <si>
    <t>آرزو ترکی</t>
  </si>
  <si>
    <t>غزاله اسلامیان</t>
  </si>
  <si>
    <t>زهرا حسینی راد</t>
  </si>
  <si>
    <t xml:space="preserve">مهدیه بهرامی </t>
  </si>
  <si>
    <t xml:space="preserve">فرزانه ذاکر </t>
  </si>
  <si>
    <t>اعظم جهانگیری مهر</t>
  </si>
  <si>
    <t>زهرا عیدی زاده</t>
  </si>
  <si>
    <t>سعیده پور احمد</t>
  </si>
  <si>
    <t>مریم عقدکی</t>
  </si>
  <si>
    <t>زهرا طاهری</t>
  </si>
  <si>
    <t>فاضله عسکری</t>
  </si>
  <si>
    <t>فاطمه یاریان</t>
  </si>
  <si>
    <t>ژیلا فریدونی</t>
  </si>
  <si>
    <t xml:space="preserve">مرضیه طالبی </t>
  </si>
  <si>
    <t>فرشته اکبری</t>
  </si>
  <si>
    <t>اکرم حیدری</t>
  </si>
  <si>
    <t>ناهید مهران</t>
  </si>
  <si>
    <t>فاطمه حسن شیری</t>
  </si>
  <si>
    <t xml:space="preserve">لیلا عرفانی راد </t>
  </si>
  <si>
    <t>زهرا دهقانی یزدلی</t>
  </si>
  <si>
    <t xml:space="preserve">ناهید احمدیه </t>
  </si>
  <si>
    <t xml:space="preserve">فاطمه جهانشاهی </t>
  </si>
  <si>
    <t>کوثر کیائی رضاقلی</t>
  </si>
  <si>
    <t>مریم عارف</t>
  </si>
  <si>
    <t>مریم مرادی</t>
  </si>
  <si>
    <t>فاطمه سدیدی</t>
  </si>
  <si>
    <t>لیلا احمدی لاری</t>
  </si>
  <si>
    <t xml:space="preserve">استاد </t>
  </si>
  <si>
    <t>فاطمه ابراری</t>
  </si>
  <si>
    <t>مریم پورعابد</t>
  </si>
  <si>
    <t>مرجان  خدابخشی</t>
  </si>
  <si>
    <t>فاطمه  بیرانوند</t>
  </si>
  <si>
    <t>الهام  بلبل وند</t>
  </si>
  <si>
    <t>معصومه بابایی</t>
  </si>
  <si>
    <t>سمیه دروار</t>
  </si>
  <si>
    <t>نجمه عباسی</t>
  </si>
  <si>
    <t>ناهید زنگنه</t>
  </si>
  <si>
    <t>آرزو معصومی</t>
  </si>
  <si>
    <t>زینب عطازاده</t>
  </si>
  <si>
    <t>آتناسادات حسینی</t>
  </si>
  <si>
    <t>شیما مهرمحمدی</t>
  </si>
  <si>
    <t>مهدیه زکی</t>
  </si>
  <si>
    <t>نرگس آب برین</t>
  </si>
  <si>
    <t xml:space="preserve">ثنا مهدیان </t>
  </si>
  <si>
    <t>طاهره محمودی</t>
  </si>
  <si>
    <t>سمانه امیدی</t>
  </si>
  <si>
    <t>بنفشه تهرانی نشاط</t>
  </si>
  <si>
    <t>زهرا عسگری</t>
  </si>
  <si>
    <t>فاطمه اسدی</t>
  </si>
  <si>
    <t>معصومه مالمیر</t>
  </si>
  <si>
    <t>فاطمه قربانی زاده</t>
  </si>
  <si>
    <t>سارا جاوری</t>
  </si>
  <si>
    <t>سارا حیدری</t>
  </si>
  <si>
    <t>مطهره باغستانی</t>
  </si>
  <si>
    <t>فاطمه بابایی</t>
  </si>
  <si>
    <t>فرزانه ایروانی</t>
  </si>
  <si>
    <t>مریم عزیزی</t>
  </si>
  <si>
    <t>معصومه مظفری</t>
  </si>
  <si>
    <t>خدیجه رسولی</t>
  </si>
  <si>
    <t>مریم قربانی</t>
  </si>
  <si>
    <t>سارا نادری</t>
  </si>
  <si>
    <t xml:space="preserve">زهرا بی پیرایه </t>
  </si>
  <si>
    <t>معصومه دادخواه</t>
  </si>
  <si>
    <t>سمیرا تجویدی عصر</t>
  </si>
  <si>
    <t>سمیه ابراهیمی</t>
  </si>
  <si>
    <t>مریم آقاپور</t>
  </si>
  <si>
    <t xml:space="preserve">شیما طحان </t>
  </si>
  <si>
    <t xml:space="preserve">ملیحه منطقی </t>
  </si>
  <si>
    <t>فریبا فاتحی</t>
  </si>
  <si>
    <t>زهره محمدی برتیانی</t>
  </si>
  <si>
    <t xml:space="preserve">زینب السادات داودی </t>
  </si>
  <si>
    <t>محدثه خیرآبادی</t>
  </si>
  <si>
    <t>زینب پاپی</t>
  </si>
  <si>
    <t>آئین سخنوری</t>
  </si>
  <si>
    <t>غزاله رضائی</t>
  </si>
  <si>
    <t>اکرم کرمی</t>
  </si>
  <si>
    <t>ستاره بهزاد فر</t>
  </si>
  <si>
    <t>عارفه کارچانی</t>
  </si>
  <si>
    <t>مرسم سادات رسولی</t>
  </si>
  <si>
    <t>فاطمه فیض آبادی</t>
  </si>
  <si>
    <t>فاطمه ارمنده ئی</t>
  </si>
  <si>
    <t>مهسا هاشمی</t>
  </si>
  <si>
    <t>مریم دهقانی</t>
  </si>
  <si>
    <t>مهتاب تیموری</t>
  </si>
  <si>
    <t>فاطمه قنبری</t>
  </si>
  <si>
    <t>معصومه حاجی زاده</t>
  </si>
  <si>
    <t>فاطمه دهقانی</t>
  </si>
  <si>
    <t>زیور زنگنه</t>
  </si>
  <si>
    <t>سارا سبک خیز</t>
  </si>
  <si>
    <t>مریم آتش بار</t>
  </si>
  <si>
    <t>نسیم باهری</t>
  </si>
  <si>
    <t>زهرا کوهی</t>
  </si>
  <si>
    <t>فاطمه زهرا ندافی</t>
  </si>
  <si>
    <t>مینا یوسفی</t>
  </si>
  <si>
    <t>انیسه یاربی</t>
  </si>
  <si>
    <t>سحر ادبی</t>
  </si>
  <si>
    <t>سیده تکتم معصومیان</t>
  </si>
  <si>
    <t>نجمه افشاری پور</t>
  </si>
  <si>
    <t>فاطمه شریفی</t>
  </si>
  <si>
    <t>زینب رحمانی</t>
  </si>
  <si>
    <t>منیره رمضان پور</t>
  </si>
  <si>
    <t>عاطفه بیات</t>
  </si>
  <si>
    <t xml:space="preserve">مریم رضا زاده </t>
  </si>
  <si>
    <t xml:space="preserve">فرشته  وفایی نژاد </t>
  </si>
  <si>
    <t>زهرا بیات</t>
  </si>
  <si>
    <t>راضیه آهنکار</t>
  </si>
  <si>
    <t>فاطمه نعیمی</t>
  </si>
  <si>
    <t>سمیه مهدیزاده</t>
  </si>
  <si>
    <t>الهه غلامیان</t>
  </si>
  <si>
    <t>لیلا بانشی</t>
  </si>
  <si>
    <t>آزیتا جابری</t>
  </si>
  <si>
    <t>سیده مریم عبدالله زاده</t>
  </si>
  <si>
    <t>فائزه زارع</t>
  </si>
  <si>
    <t>محبوبه کرمی دره نارنجی</t>
  </si>
  <si>
    <t xml:space="preserve">نجمه نامدار </t>
  </si>
  <si>
    <t>زهرا بهرامی</t>
  </si>
  <si>
    <t>زهرا حسین زاده</t>
  </si>
  <si>
    <t>عاطفه سادات جمال</t>
  </si>
  <si>
    <t>زهرا عباسی کاشانی</t>
  </si>
  <si>
    <t>فاطمه خیراندیش</t>
  </si>
  <si>
    <t xml:space="preserve">ایران مظفری نژاد </t>
  </si>
  <si>
    <t xml:space="preserve">عارفه اکبری </t>
  </si>
  <si>
    <t>مریم طالبی</t>
  </si>
  <si>
    <t>ندا میرپور</t>
  </si>
  <si>
    <t>عفت توکلی مهر</t>
  </si>
  <si>
    <t>فاطمه صفری</t>
  </si>
  <si>
    <t>زهرا روحانی</t>
  </si>
  <si>
    <t>فاطمه پورشافعی</t>
  </si>
  <si>
    <t>سیده بهاره سیدی</t>
  </si>
  <si>
    <t>سمیه یحیی پور</t>
  </si>
  <si>
    <t>فاطمه شعبانی</t>
  </si>
  <si>
    <t>فاطمه  بهاری</t>
  </si>
  <si>
    <t xml:space="preserve">مهلا داس زرین </t>
  </si>
  <si>
    <t>زهرا یحیی زاده</t>
  </si>
  <si>
    <t>زینب صادقی</t>
  </si>
  <si>
    <t>سیمین احسانی</t>
  </si>
  <si>
    <t>مطهره عباسپور مفرد</t>
  </si>
  <si>
    <t>سیده مریم سیدی</t>
  </si>
  <si>
    <t>زهره  سرچاهی</t>
  </si>
  <si>
    <t>ثمانه عطاالهی</t>
  </si>
  <si>
    <t>حلیمه اسدی</t>
  </si>
  <si>
    <t xml:space="preserve">نسترن مرادی </t>
  </si>
  <si>
    <t>مریم سرحدی</t>
  </si>
  <si>
    <t>سمانه سرمد همدانی</t>
  </si>
  <si>
    <t>نفیسه فرجی</t>
  </si>
  <si>
    <t>سیده سحر حسینی</t>
  </si>
  <si>
    <t>سیده ناهید یعقوبیان</t>
  </si>
  <si>
    <t>شقایق سمیعی</t>
  </si>
  <si>
    <t>سیده نیره موسوی فر</t>
  </si>
  <si>
    <t>مژگان خاکپور</t>
  </si>
  <si>
    <t>نجمه رحیمی</t>
  </si>
  <si>
    <t>سمانه مولان زاده</t>
  </si>
  <si>
    <t>مریم سالم</t>
  </si>
  <si>
    <t>نرگس رمضان‌زاده</t>
  </si>
  <si>
    <t>مریم میرزایی</t>
  </si>
  <si>
    <t>رویا جاوید</t>
  </si>
  <si>
    <t xml:space="preserve">مرضیه دربان </t>
  </si>
  <si>
    <t>ستایش اکبری</t>
  </si>
  <si>
    <t>ثمین فرخی</t>
  </si>
  <si>
    <t>مریم عمیدی مظاهری</t>
  </si>
  <si>
    <t>الهام ابراهیمی درچه</t>
  </si>
  <si>
    <t>مژگان قربانی</t>
  </si>
  <si>
    <t>فاطمه قاسمی</t>
  </si>
  <si>
    <t>مبینا احمدی</t>
  </si>
  <si>
    <t xml:space="preserve">پروین تیموری </t>
  </si>
  <si>
    <t>فایل ارسالی دارای ایراد فنی</t>
  </si>
  <si>
    <t xml:space="preserve">زهره عقابیان </t>
  </si>
  <si>
    <t>حورا مریدی</t>
  </si>
  <si>
    <t>الناز خطیب</t>
  </si>
  <si>
    <t>فاطمه سادات شاهوازی</t>
  </si>
  <si>
    <t>فاطمه چاپاری‌</t>
  </si>
  <si>
    <t>فاطمه عظیمی تیرتاش</t>
  </si>
  <si>
    <t xml:space="preserve">زینب شهسواری بمی </t>
  </si>
  <si>
    <t>زهرا ولی زاده گندشمین</t>
  </si>
  <si>
    <t>زهرا سپاسی بیلندی</t>
  </si>
  <si>
    <t>شبنم عبدی حمل آباد</t>
  </si>
  <si>
    <t>نگین گلستانی عراقی</t>
  </si>
  <si>
    <t>شهیدبهشتی</t>
  </si>
  <si>
    <t>فاطمه قرونهء</t>
  </si>
  <si>
    <t>سیده فاطمه محمودی هاشمی</t>
  </si>
  <si>
    <t>زهره امامدادی</t>
  </si>
  <si>
    <t>مهدیه رحمتی‌</t>
  </si>
  <si>
    <t>ریحانه بنده علی نائینی</t>
  </si>
  <si>
    <t>فاطمه اسلامیان آرانی</t>
  </si>
  <si>
    <t>حفظ3جزء</t>
  </si>
  <si>
    <t>سمیرا قلعه‌نوی</t>
  </si>
  <si>
    <t>عایشه قلی زاده هشجین</t>
  </si>
  <si>
    <t>رویا آتین</t>
  </si>
  <si>
    <t>بهار افشارزاده</t>
  </si>
  <si>
    <t>بشری زارعی محمودآبادی</t>
  </si>
  <si>
    <t>لیلی شکری زاده</t>
  </si>
  <si>
    <t>راهله عباسیان</t>
  </si>
  <si>
    <t>پردیس عظیمی گلوگاهی</t>
  </si>
  <si>
    <t>سمیه دهقان بنادکوکی</t>
  </si>
  <si>
    <t>صفیه طاهری سرتشنیزی</t>
  </si>
  <si>
    <t>فاطمه بکایی</t>
  </si>
  <si>
    <t>امنه سرعتی ابدی خسمخی</t>
  </si>
  <si>
    <t>سیده ریحانه السادات سجادی</t>
  </si>
  <si>
    <t>صفورا محمدی فروشانی</t>
  </si>
  <si>
    <t>ملیکه نیکدل</t>
  </si>
  <si>
    <t>مریم حسین نیا سالکی سری</t>
  </si>
  <si>
    <t>فاطمه زارع‌پور</t>
  </si>
  <si>
    <t>زهرا جمشیدزاده لرده</t>
  </si>
  <si>
    <t>سیده فریده حسینی طباطبایی</t>
  </si>
  <si>
    <t xml:space="preserve"> ملیت</t>
  </si>
  <si>
    <t xml:space="preserve">شهید بهشتی </t>
  </si>
  <si>
    <t>وجیهه کرمی حاجی آبادی</t>
  </si>
  <si>
    <t xml:space="preserve">ارتش </t>
  </si>
  <si>
    <t>فاطمه جنگ جو</t>
  </si>
  <si>
    <t>حفظ کل</t>
  </si>
  <si>
    <t>حفظ آیات منتخب</t>
  </si>
  <si>
    <t>حفظ20 جزء</t>
  </si>
  <si>
    <t>بقیه الله</t>
  </si>
  <si>
    <t>نفیسه مصور</t>
  </si>
  <si>
    <t>نرگس صادقی فر</t>
  </si>
  <si>
    <t>حفظ 10 جزء</t>
  </si>
  <si>
    <t>زینب علی زاده</t>
  </si>
  <si>
    <t>حدیث عبدیل قصریک</t>
  </si>
  <si>
    <t>آسیه رمضانی بیاص</t>
  </si>
  <si>
    <t>بتول علیزاده تقی آباد</t>
  </si>
  <si>
    <t>حفظ5 جزء</t>
  </si>
  <si>
    <t>فاطمه کریمی</t>
  </si>
  <si>
    <t>یاسمن سادات حسینی موسی</t>
  </si>
  <si>
    <t xml:space="preserve"> بم </t>
  </si>
  <si>
    <t xml:space="preserve"> دزفول </t>
  </si>
  <si>
    <t xml:space="preserve"> شهید بهشتی</t>
  </si>
  <si>
    <t xml:space="preserve"> فسا</t>
  </si>
  <si>
    <t xml:space="preserve"> کرمانشاه</t>
  </si>
  <si>
    <t xml:space="preserve"> گلستان</t>
  </si>
  <si>
    <t xml:space="preserve"> یزد</t>
  </si>
  <si>
    <t xml:space="preserve"> یاسوج</t>
  </si>
  <si>
    <t xml:space="preserve"> بوشهر</t>
  </si>
  <si>
    <t xml:space="preserve"> لرستان</t>
  </si>
  <si>
    <t xml:space="preserve"> مشهد</t>
  </si>
  <si>
    <t xml:space="preserve"> سبزوار</t>
  </si>
  <si>
    <t xml:space="preserve"> اراک</t>
  </si>
  <si>
    <t xml:space="preserve"> اسفراین</t>
  </si>
  <si>
    <t xml:space="preserve"> ایران</t>
  </si>
  <si>
    <t xml:space="preserve"> بقیه الله</t>
  </si>
  <si>
    <t xml:space="preserve"> قم</t>
  </si>
  <si>
    <t>آذر مستوفی</t>
  </si>
  <si>
    <t>حفظ 1جزء</t>
  </si>
  <si>
    <t xml:space="preserve"> بابل</t>
  </si>
  <si>
    <t xml:space="preserve"> ایلام</t>
  </si>
  <si>
    <t xml:space="preserve"> بقیه الله عج</t>
  </si>
  <si>
    <t xml:space="preserve"> زنجان</t>
  </si>
  <si>
    <t xml:space="preserve"> شیراز</t>
  </si>
  <si>
    <t xml:space="preserve"> کاشان</t>
  </si>
  <si>
    <t xml:space="preserve"> کرمان</t>
  </si>
  <si>
    <t xml:space="preserve"> ارتش</t>
  </si>
  <si>
    <t xml:space="preserve"> سمنان </t>
  </si>
  <si>
    <t xml:space="preserve"> لارستان</t>
  </si>
  <si>
    <t xml:space="preserve">سمنان </t>
  </si>
  <si>
    <t xml:space="preserve"> ارومیه</t>
  </si>
  <si>
    <t xml:space="preserve"> اسدآباد</t>
  </si>
  <si>
    <t xml:space="preserve"> تربت جام</t>
  </si>
  <si>
    <t xml:space="preserve"> تربت حیدریه</t>
  </si>
  <si>
    <t xml:space="preserve"> خراسان شمالی</t>
  </si>
  <si>
    <t xml:space="preserve"> خوی</t>
  </si>
  <si>
    <t xml:space="preserve"> زابل</t>
  </si>
  <si>
    <t xml:space="preserve"> فسا </t>
  </si>
  <si>
    <t xml:space="preserve"> گراش</t>
  </si>
  <si>
    <t xml:space="preserve"> نیشابور</t>
  </si>
  <si>
    <t xml:space="preserve"> همدان</t>
  </si>
  <si>
    <t>زهرا شهریاری</t>
  </si>
  <si>
    <t>صدیقه اسفرم</t>
  </si>
  <si>
    <t>نجمه گلستان باغ</t>
  </si>
  <si>
    <t>زهرا مهدویان</t>
  </si>
  <si>
    <t>مجموع صوت(10) و لحن(15) و اجرای ممتاز(10)</t>
  </si>
  <si>
    <t>صدیقه غیاثی</t>
  </si>
  <si>
    <t>بیمه سلامت</t>
  </si>
  <si>
    <t>سارا مرادپور</t>
  </si>
  <si>
    <t>فاطمه باغبانی</t>
  </si>
  <si>
    <t>زهرا گیاهی فومنی</t>
  </si>
  <si>
    <t>راضیه دیلمی</t>
  </si>
  <si>
    <t>لحن30</t>
  </si>
  <si>
    <t>صوت20</t>
  </si>
  <si>
    <t>زهرا موحد</t>
  </si>
  <si>
    <t>زینب کنعان نژاد</t>
  </si>
  <si>
    <t>دنیا دلیری</t>
  </si>
  <si>
    <t>زهرا نیک بخت</t>
  </si>
  <si>
    <t>الهام امامی شیخ آبادی</t>
  </si>
  <si>
    <t>هدی پیرانی</t>
  </si>
  <si>
    <t>فاطمه سادات هاشمی</t>
  </si>
  <si>
    <t>ثنا زین العابدینی فرد</t>
  </si>
  <si>
    <t>سمیه ضیا</t>
  </si>
  <si>
    <t>حانیه بخشی</t>
  </si>
  <si>
    <t>شقایق نیستانی</t>
  </si>
  <si>
    <t xml:space="preserve"> سپیده ثقفی</t>
  </si>
  <si>
    <t>فاطمه بیکی</t>
  </si>
  <si>
    <t xml:space="preserve"> سحرگلابی</t>
  </si>
  <si>
    <t xml:space="preserve"> صغری خانی</t>
  </si>
  <si>
    <t>زهرا زمانی نسب</t>
  </si>
  <si>
    <t>زهره کاظمی</t>
  </si>
  <si>
    <t>فاطمه عرب زاده</t>
  </si>
  <si>
    <t>الهه بذرافشان</t>
  </si>
  <si>
    <t>محبوبه سادات محسن زاده</t>
  </si>
  <si>
    <t>خارج از موضوع</t>
  </si>
  <si>
    <t>فایل صوتی</t>
  </si>
  <si>
    <t>تلاوت سوره شمس</t>
  </si>
  <si>
    <t>فاطمه فولادی</t>
  </si>
  <si>
    <t>عایشه یوسفی</t>
  </si>
  <si>
    <t>فهیمه عربی</t>
  </si>
  <si>
    <t>امه لیلا علیخواه</t>
  </si>
  <si>
    <t>سازمان انتقال خون</t>
  </si>
  <si>
    <t xml:space="preserve"> اهواز</t>
  </si>
  <si>
    <t xml:space="preserve"> جهرم </t>
  </si>
  <si>
    <t xml:space="preserve"> خمین</t>
  </si>
  <si>
    <t xml:space="preserve"> قزوین</t>
  </si>
  <si>
    <t xml:space="preserve">جهرم </t>
  </si>
  <si>
    <t xml:space="preserve"> زاهدان</t>
  </si>
  <si>
    <t xml:space="preserve">شوشتر </t>
  </si>
  <si>
    <t xml:space="preserve"> هرمزگان</t>
  </si>
  <si>
    <t>مجموع نمرات 30 درصد</t>
  </si>
  <si>
    <t>عدم دریافت فایل</t>
  </si>
  <si>
    <t>مهسازارع</t>
  </si>
  <si>
    <t>هانیه فیروزآبادی</t>
  </si>
  <si>
    <t>حسنی سادات موسوی صانع</t>
  </si>
  <si>
    <t>زهرا جوانمردی</t>
  </si>
  <si>
    <t>خلخال</t>
  </si>
  <si>
    <t>سیده لیلا نوری</t>
  </si>
  <si>
    <t>فایل بدون اسلاید و زمان زیر2 دقیقه</t>
  </si>
  <si>
    <t>استفاده از نرم افزار صوتی</t>
  </si>
  <si>
    <t>یک فراز با ترجمه</t>
  </si>
  <si>
    <t>کمتر از حد</t>
  </si>
  <si>
    <t>بیشتر فارسی</t>
  </si>
  <si>
    <t>اصول رعایت نشده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</si>
</sst>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0"/>
      <name val="B Koodak"/>
      <charset val="178"/>
    </font>
    <font>
      <sz val="11"/>
      <color rgb="FFFF0000"/>
      <name val="Calibri"/>
      <family val="2"/>
      <scheme val="minor"/>
    </font>
    <font>
      <b/>
      <sz val="14"/>
      <color theme="1"/>
      <name val="B Nazanin"/>
      <charset val="178"/>
    </font>
    <font>
      <b/>
      <sz val="9"/>
      <name val="B Nazanin"/>
      <charset val="178"/>
    </font>
    <font>
      <b/>
      <sz val="11"/>
      <name val="B Nazanin"/>
      <charset val="178"/>
    </font>
    <font>
      <sz val="11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B Nazanin"/>
      <charset val="178"/>
    </font>
    <font>
      <sz val="9"/>
      <color theme="1"/>
      <name val="Calibri"/>
      <family val="2"/>
      <scheme val="minor"/>
    </font>
    <font>
      <b/>
      <sz val="16"/>
      <color theme="1"/>
      <name val="B Nazanin"/>
      <charset val="178"/>
    </font>
    <font>
      <b/>
      <sz val="10"/>
      <name val="B Nazanin"/>
      <charset val="178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0" fillId="2" borderId="0" xfId="0" applyFill="1"/>
    <xf numFmtId="0" fontId="1" fillId="4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1" xfId="0" applyFill="1" applyBorder="1"/>
    <xf numFmtId="0" fontId="0" fillId="3" borderId="0" xfId="0" applyFill="1"/>
    <xf numFmtId="0" fontId="3" fillId="0" borderId="1" xfId="0" applyFont="1" applyBorder="1" applyAlignment="1">
      <alignment horizontal="center" vertical="center"/>
    </xf>
    <xf numFmtId="0" fontId="7" fillId="3" borderId="0" xfId="0" applyFont="1" applyFill="1"/>
    <xf numFmtId="0" fontId="8" fillId="3" borderId="1" xfId="0" applyFont="1" applyFill="1" applyBorder="1" applyAlignment="1">
      <alignment horizontal="center" vertical="center"/>
    </xf>
    <xf numFmtId="0" fontId="9" fillId="3" borderId="0" xfId="0" applyFont="1" applyFill="1"/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wrapText="1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FF"/>
      <color rgb="FFFFCCFF"/>
      <color rgb="FFCCE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O86"/>
  <sheetViews>
    <sheetView rightToLeft="1" tabSelected="1" topLeftCell="A11" zoomScale="68" zoomScaleNormal="68" workbookViewId="0">
      <selection activeCell="C2" sqref="C2:C56"/>
    </sheetView>
  </sheetViews>
  <sheetFormatPr defaultColWidth="9.140625" defaultRowHeight="15"/>
  <cols>
    <col min="1" max="1" width="5.5703125" style="1" bestFit="1" customWidth="1"/>
    <col min="2" max="2" width="31.42578125" style="1" customWidth="1"/>
    <col min="3" max="3" width="16.5703125" style="1" customWidth="1"/>
    <col min="4" max="4" width="7.5703125" style="1" customWidth="1"/>
    <col min="5" max="5" width="8.42578125" style="1" customWidth="1"/>
    <col min="6" max="6" width="18.140625" style="1" customWidth="1"/>
    <col min="7" max="7" width="8.28515625" style="1" customWidth="1"/>
    <col min="8" max="8" width="13.85546875" style="1" customWidth="1"/>
    <col min="9" max="9" width="14.42578125" style="1" customWidth="1"/>
    <col min="10" max="10" width="12.5703125" style="1" customWidth="1"/>
    <col min="11" max="11" width="12.5703125" style="4" customWidth="1"/>
    <col min="12" max="14" width="12.5703125" style="1" customWidth="1"/>
    <col min="15" max="15" width="40.42578125" style="1" bestFit="1" customWidth="1"/>
    <col min="16" max="16384" width="9.140625" style="1"/>
  </cols>
  <sheetData>
    <row r="1" spans="1:15" ht="39.75" customHeight="1">
      <c r="A1" s="11" t="s">
        <v>0</v>
      </c>
      <c r="B1" s="11" t="s">
        <v>1</v>
      </c>
      <c r="C1" s="11" t="s">
        <v>2</v>
      </c>
      <c r="D1" s="11" t="s">
        <v>15</v>
      </c>
      <c r="E1" s="11" t="s">
        <v>14</v>
      </c>
      <c r="F1" s="11" t="s">
        <v>44</v>
      </c>
      <c r="G1" s="11" t="s">
        <v>13</v>
      </c>
      <c r="H1" s="11" t="s">
        <v>16</v>
      </c>
      <c r="I1" s="11" t="s">
        <v>3</v>
      </c>
      <c r="J1" s="11" t="s">
        <v>5</v>
      </c>
      <c r="K1" s="11" t="s">
        <v>6</v>
      </c>
      <c r="L1" s="11" t="s">
        <v>7</v>
      </c>
      <c r="M1" s="11" t="s">
        <v>8</v>
      </c>
      <c r="N1" s="11" t="s">
        <v>4</v>
      </c>
      <c r="O1" s="11" t="s">
        <v>17</v>
      </c>
    </row>
    <row r="2" spans="1:15" ht="20.100000000000001" customHeight="1">
      <c r="A2" s="30">
        <v>1</v>
      </c>
      <c r="B2" s="30" t="s">
        <v>552</v>
      </c>
      <c r="C2" s="30"/>
      <c r="D2" s="30" t="s">
        <v>527</v>
      </c>
      <c r="E2" s="30" t="s">
        <v>528</v>
      </c>
      <c r="F2" s="30"/>
      <c r="G2" s="30" t="s">
        <v>23</v>
      </c>
      <c r="H2" s="30" t="s">
        <v>1137</v>
      </c>
      <c r="I2" s="30" t="s">
        <v>533</v>
      </c>
      <c r="J2" s="30">
        <v>15.35</v>
      </c>
      <c r="K2" s="30">
        <v>22</v>
      </c>
      <c r="L2" s="30">
        <v>26.5</v>
      </c>
      <c r="M2" s="30">
        <v>14</v>
      </c>
      <c r="N2" s="30">
        <f t="shared" ref="N2:N33" si="0">SUM(J2:M2)</f>
        <v>77.849999999999994</v>
      </c>
      <c r="O2" s="30"/>
    </row>
    <row r="3" spans="1:15" ht="20.100000000000001" customHeight="1">
      <c r="A3" s="30">
        <v>2</v>
      </c>
      <c r="B3" s="30" t="s">
        <v>549</v>
      </c>
      <c r="C3" s="30"/>
      <c r="D3" s="30" t="s">
        <v>527</v>
      </c>
      <c r="E3" s="30" t="s">
        <v>528</v>
      </c>
      <c r="F3" s="30"/>
      <c r="G3" s="30" t="s">
        <v>23</v>
      </c>
      <c r="H3" s="30" t="s">
        <v>29</v>
      </c>
      <c r="I3" s="30" t="s">
        <v>533</v>
      </c>
      <c r="J3" s="30">
        <v>15.35</v>
      </c>
      <c r="K3" s="30">
        <v>23.15</v>
      </c>
      <c r="L3" s="30">
        <v>25</v>
      </c>
      <c r="M3" s="30">
        <v>14</v>
      </c>
      <c r="N3" s="30">
        <f t="shared" si="0"/>
        <v>77.5</v>
      </c>
      <c r="O3" s="30"/>
    </row>
    <row r="4" spans="1:15" ht="20.100000000000001" customHeight="1">
      <c r="A4" s="30">
        <v>3</v>
      </c>
      <c r="B4" s="30" t="s">
        <v>526</v>
      </c>
      <c r="C4" s="30"/>
      <c r="D4" s="30" t="s">
        <v>527</v>
      </c>
      <c r="E4" s="30" t="s">
        <v>528</v>
      </c>
      <c r="F4" s="30"/>
      <c r="G4" s="30" t="s">
        <v>23</v>
      </c>
      <c r="H4" s="30" t="s">
        <v>1126</v>
      </c>
      <c r="I4" s="30" t="s">
        <v>533</v>
      </c>
      <c r="J4" s="30">
        <v>10.25</v>
      </c>
      <c r="K4" s="30">
        <v>12</v>
      </c>
      <c r="L4" s="30">
        <v>10</v>
      </c>
      <c r="M4" s="30">
        <v>13</v>
      </c>
      <c r="N4" s="30">
        <f t="shared" si="0"/>
        <v>45.25</v>
      </c>
      <c r="O4" s="30"/>
    </row>
    <row r="5" spans="1:15" ht="20.100000000000001" customHeight="1">
      <c r="A5" s="30">
        <v>4</v>
      </c>
      <c r="B5" s="30" t="s">
        <v>538</v>
      </c>
      <c r="C5" s="30"/>
      <c r="D5" s="30" t="s">
        <v>527</v>
      </c>
      <c r="E5" s="30" t="s">
        <v>528</v>
      </c>
      <c r="F5" s="30"/>
      <c r="G5" s="30" t="s">
        <v>23</v>
      </c>
      <c r="H5" s="30" t="s">
        <v>160</v>
      </c>
      <c r="I5" s="30" t="s">
        <v>533</v>
      </c>
      <c r="J5" s="30">
        <v>12.25</v>
      </c>
      <c r="K5" s="30">
        <v>12.75</v>
      </c>
      <c r="L5" s="30">
        <v>10</v>
      </c>
      <c r="M5" s="30">
        <v>10</v>
      </c>
      <c r="N5" s="30">
        <f t="shared" si="0"/>
        <v>45</v>
      </c>
      <c r="O5" s="30"/>
    </row>
    <row r="6" spans="1:15" ht="20.100000000000001" customHeight="1">
      <c r="A6" s="30">
        <v>5</v>
      </c>
      <c r="B6" s="30" t="s">
        <v>564</v>
      </c>
      <c r="C6" s="30"/>
      <c r="D6" s="30" t="s">
        <v>527</v>
      </c>
      <c r="E6" s="30" t="s">
        <v>528</v>
      </c>
      <c r="F6" s="30"/>
      <c r="G6" s="30" t="s">
        <v>23</v>
      </c>
      <c r="H6" s="30" t="s">
        <v>1124</v>
      </c>
      <c r="I6" s="30" t="s">
        <v>533</v>
      </c>
      <c r="J6" s="30">
        <v>10.3</v>
      </c>
      <c r="K6" s="30">
        <v>13.4</v>
      </c>
      <c r="L6" s="30">
        <v>10</v>
      </c>
      <c r="M6" s="30">
        <v>5</v>
      </c>
      <c r="N6" s="30">
        <f t="shared" si="0"/>
        <v>38.700000000000003</v>
      </c>
      <c r="O6" s="30"/>
    </row>
    <row r="7" spans="1:15" ht="20.100000000000001" customHeight="1">
      <c r="A7" s="27">
        <v>6</v>
      </c>
      <c r="B7" s="27" t="s">
        <v>577</v>
      </c>
      <c r="C7" s="27"/>
      <c r="D7" s="27" t="s">
        <v>527</v>
      </c>
      <c r="E7" s="27" t="s">
        <v>528</v>
      </c>
      <c r="F7" s="27"/>
      <c r="G7" s="27" t="s">
        <v>25</v>
      </c>
      <c r="H7" s="27" t="s">
        <v>1135</v>
      </c>
      <c r="I7" s="27" t="s">
        <v>533</v>
      </c>
      <c r="J7" s="27">
        <v>14.75</v>
      </c>
      <c r="K7" s="27">
        <v>25.15</v>
      </c>
      <c r="L7" s="27">
        <v>28.5</v>
      </c>
      <c r="M7" s="27">
        <v>14.5</v>
      </c>
      <c r="N7" s="27">
        <f t="shared" si="0"/>
        <v>82.9</v>
      </c>
      <c r="O7" s="27"/>
    </row>
    <row r="8" spans="1:15" ht="20.100000000000001" customHeight="1">
      <c r="A8" s="27">
        <v>7</v>
      </c>
      <c r="B8" s="27" t="s">
        <v>539</v>
      </c>
      <c r="C8" s="27"/>
      <c r="D8" s="27" t="s">
        <v>527</v>
      </c>
      <c r="E8" s="27" t="s">
        <v>528</v>
      </c>
      <c r="F8" s="27"/>
      <c r="G8" s="27" t="s">
        <v>25</v>
      </c>
      <c r="H8" s="27" t="s">
        <v>160</v>
      </c>
      <c r="I8" s="27" t="s">
        <v>533</v>
      </c>
      <c r="J8" s="27">
        <v>16.600000000000001</v>
      </c>
      <c r="K8" s="27">
        <v>23.6</v>
      </c>
      <c r="L8" s="27">
        <v>26.5</v>
      </c>
      <c r="M8" s="27">
        <v>14.5</v>
      </c>
      <c r="N8" s="27">
        <f t="shared" si="0"/>
        <v>81.2</v>
      </c>
      <c r="O8" s="27"/>
    </row>
    <row r="9" spans="1:15" ht="20.100000000000001" customHeight="1">
      <c r="A9" s="27">
        <v>8</v>
      </c>
      <c r="B9" s="27" t="s">
        <v>563</v>
      </c>
      <c r="C9" s="27"/>
      <c r="D9" s="27" t="s">
        <v>527</v>
      </c>
      <c r="E9" s="27" t="s">
        <v>528</v>
      </c>
      <c r="F9" s="27"/>
      <c r="G9" s="27" t="s">
        <v>25</v>
      </c>
      <c r="H9" s="27" t="s">
        <v>1124</v>
      </c>
      <c r="I9" s="27" t="s">
        <v>533</v>
      </c>
      <c r="J9" s="27">
        <v>15.5</v>
      </c>
      <c r="K9" s="27">
        <v>22.8</v>
      </c>
      <c r="L9" s="27">
        <v>27.5</v>
      </c>
      <c r="M9" s="27">
        <v>15</v>
      </c>
      <c r="N9" s="27">
        <f t="shared" si="0"/>
        <v>80.8</v>
      </c>
      <c r="O9" s="27"/>
    </row>
    <row r="10" spans="1:15" ht="20.100000000000001" customHeight="1">
      <c r="A10" s="27">
        <v>9</v>
      </c>
      <c r="B10" s="27" t="s">
        <v>540</v>
      </c>
      <c r="C10" s="27"/>
      <c r="D10" s="27" t="s">
        <v>527</v>
      </c>
      <c r="E10" s="27" t="s">
        <v>528</v>
      </c>
      <c r="F10" s="27"/>
      <c r="G10" s="27" t="s">
        <v>25</v>
      </c>
      <c r="H10" s="27" t="s">
        <v>142</v>
      </c>
      <c r="I10" s="27" t="s">
        <v>533</v>
      </c>
      <c r="J10" s="27">
        <v>14.05</v>
      </c>
      <c r="K10" s="27">
        <v>21</v>
      </c>
      <c r="L10" s="27">
        <v>26.25</v>
      </c>
      <c r="M10" s="27">
        <v>14</v>
      </c>
      <c r="N10" s="27">
        <f t="shared" si="0"/>
        <v>75.3</v>
      </c>
      <c r="O10" s="27"/>
    </row>
    <row r="11" spans="1:15" ht="20.100000000000001" customHeight="1">
      <c r="A11" s="27">
        <v>10</v>
      </c>
      <c r="B11" s="27" t="s">
        <v>554</v>
      </c>
      <c r="C11" s="27"/>
      <c r="D11" s="27" t="s">
        <v>527</v>
      </c>
      <c r="E11" s="27" t="s">
        <v>528</v>
      </c>
      <c r="F11" s="27"/>
      <c r="G11" s="27" t="s">
        <v>25</v>
      </c>
      <c r="H11" s="27" t="s">
        <v>1139</v>
      </c>
      <c r="I11" s="27" t="s">
        <v>533</v>
      </c>
      <c r="J11" s="27">
        <v>13</v>
      </c>
      <c r="K11" s="27">
        <v>19.2</v>
      </c>
      <c r="L11" s="27">
        <v>23.25</v>
      </c>
      <c r="M11" s="27">
        <v>14.5</v>
      </c>
      <c r="N11" s="27">
        <f t="shared" si="0"/>
        <v>69.95</v>
      </c>
      <c r="O11" s="27"/>
    </row>
    <row r="12" spans="1:15" ht="20.100000000000001" customHeight="1">
      <c r="A12" s="27">
        <v>11</v>
      </c>
      <c r="B12" s="27" t="s">
        <v>562</v>
      </c>
      <c r="C12" s="27"/>
      <c r="D12" s="27" t="s">
        <v>527</v>
      </c>
      <c r="E12" s="27" t="s">
        <v>528</v>
      </c>
      <c r="F12" s="27"/>
      <c r="G12" s="27" t="s">
        <v>25</v>
      </c>
      <c r="H12" s="27" t="s">
        <v>26</v>
      </c>
      <c r="I12" s="27" t="s">
        <v>533</v>
      </c>
      <c r="J12" s="27">
        <v>13.85</v>
      </c>
      <c r="K12" s="27">
        <v>18.899999999999999</v>
      </c>
      <c r="L12" s="27">
        <v>23.5</v>
      </c>
      <c r="M12" s="27">
        <v>12.5</v>
      </c>
      <c r="N12" s="27">
        <f t="shared" si="0"/>
        <v>68.75</v>
      </c>
      <c r="O12" s="27"/>
    </row>
    <row r="13" spans="1:15" ht="20.100000000000001" customHeight="1">
      <c r="A13" s="27">
        <v>12</v>
      </c>
      <c r="B13" s="27" t="s">
        <v>544</v>
      </c>
      <c r="C13" s="27"/>
      <c r="D13" s="27" t="s">
        <v>527</v>
      </c>
      <c r="E13" s="27" t="s">
        <v>528</v>
      </c>
      <c r="F13" s="27"/>
      <c r="G13" s="27" t="s">
        <v>25</v>
      </c>
      <c r="H13" s="27" t="s">
        <v>1136</v>
      </c>
      <c r="I13" s="27" t="s">
        <v>533</v>
      </c>
      <c r="J13" s="27">
        <v>11.5</v>
      </c>
      <c r="K13" s="27">
        <v>14.65</v>
      </c>
      <c r="L13" s="27">
        <v>27.5</v>
      </c>
      <c r="M13" s="27">
        <v>14.5</v>
      </c>
      <c r="N13" s="27">
        <f t="shared" si="0"/>
        <v>68.150000000000006</v>
      </c>
      <c r="O13" s="27"/>
    </row>
    <row r="14" spans="1:15" ht="20.100000000000001" customHeight="1">
      <c r="A14" s="27">
        <v>13</v>
      </c>
      <c r="B14" s="27" t="s">
        <v>531</v>
      </c>
      <c r="C14" s="27"/>
      <c r="D14" s="27" t="s">
        <v>527</v>
      </c>
      <c r="E14" s="27" t="s">
        <v>528</v>
      </c>
      <c r="F14" s="27"/>
      <c r="G14" s="27" t="s">
        <v>25</v>
      </c>
      <c r="H14" s="27" t="s">
        <v>1126</v>
      </c>
      <c r="I14" s="27" t="s">
        <v>533</v>
      </c>
      <c r="J14" s="27">
        <v>12.4</v>
      </c>
      <c r="K14" s="27">
        <v>17.25</v>
      </c>
      <c r="L14" s="27">
        <v>22</v>
      </c>
      <c r="M14" s="27">
        <v>15</v>
      </c>
      <c r="N14" s="27">
        <f t="shared" si="0"/>
        <v>66.650000000000006</v>
      </c>
      <c r="O14" s="27"/>
    </row>
    <row r="15" spans="1:15" ht="20.100000000000001" customHeight="1">
      <c r="A15" s="27">
        <v>14</v>
      </c>
      <c r="B15" s="27" t="s">
        <v>534</v>
      </c>
      <c r="C15" s="27"/>
      <c r="D15" s="27" t="s">
        <v>527</v>
      </c>
      <c r="E15" s="27" t="s">
        <v>528</v>
      </c>
      <c r="F15" s="27"/>
      <c r="G15" s="27" t="s">
        <v>25</v>
      </c>
      <c r="H15" s="27" t="s">
        <v>1134</v>
      </c>
      <c r="I15" s="27" t="s">
        <v>533</v>
      </c>
      <c r="J15" s="27">
        <v>10.9</v>
      </c>
      <c r="K15" s="27">
        <v>15.5</v>
      </c>
      <c r="L15" s="27">
        <v>24.75</v>
      </c>
      <c r="M15" s="27">
        <v>15</v>
      </c>
      <c r="N15" s="27">
        <f t="shared" si="0"/>
        <v>66.150000000000006</v>
      </c>
      <c r="O15" s="27"/>
    </row>
    <row r="16" spans="1:15" ht="20.100000000000001" customHeight="1">
      <c r="A16" s="27">
        <v>15</v>
      </c>
      <c r="B16" s="27" t="s">
        <v>572</v>
      </c>
      <c r="C16" s="27"/>
      <c r="D16" s="27" t="s">
        <v>527</v>
      </c>
      <c r="E16" s="27" t="s">
        <v>528</v>
      </c>
      <c r="F16" s="27"/>
      <c r="G16" s="27" t="s">
        <v>25</v>
      </c>
      <c r="H16" s="27" t="s">
        <v>198</v>
      </c>
      <c r="I16" s="27" t="s">
        <v>533</v>
      </c>
      <c r="J16" s="27">
        <v>12.7</v>
      </c>
      <c r="K16" s="27">
        <v>15</v>
      </c>
      <c r="L16" s="27">
        <v>20.75</v>
      </c>
      <c r="M16" s="27">
        <v>15</v>
      </c>
      <c r="N16" s="27">
        <f t="shared" si="0"/>
        <v>63.45</v>
      </c>
      <c r="O16" s="27"/>
    </row>
    <row r="17" spans="1:15" ht="20.100000000000001" customHeight="1">
      <c r="A17" s="27">
        <v>16</v>
      </c>
      <c r="B17" s="27" t="s">
        <v>1054</v>
      </c>
      <c r="C17" s="27"/>
      <c r="D17" s="27" t="s">
        <v>527</v>
      </c>
      <c r="E17" s="27" t="s">
        <v>528</v>
      </c>
      <c r="F17" s="27"/>
      <c r="G17" s="27" t="s">
        <v>25</v>
      </c>
      <c r="H17" s="27" t="s">
        <v>340</v>
      </c>
      <c r="I17" s="27" t="s">
        <v>533</v>
      </c>
      <c r="J17" s="27">
        <v>9.5</v>
      </c>
      <c r="K17" s="27">
        <v>14</v>
      </c>
      <c r="L17" s="27">
        <v>26.25</v>
      </c>
      <c r="M17" s="27">
        <v>13.5</v>
      </c>
      <c r="N17" s="27">
        <f t="shared" si="0"/>
        <v>63.25</v>
      </c>
      <c r="O17" s="27"/>
    </row>
    <row r="18" spans="1:15" ht="20.100000000000001" customHeight="1">
      <c r="A18" s="27">
        <v>17</v>
      </c>
      <c r="B18" s="27" t="s">
        <v>573</v>
      </c>
      <c r="C18" s="27"/>
      <c r="D18" s="27" t="s">
        <v>527</v>
      </c>
      <c r="E18" s="27" t="s">
        <v>528</v>
      </c>
      <c r="F18" s="27"/>
      <c r="G18" s="27" t="s">
        <v>25</v>
      </c>
      <c r="H18" s="27" t="s">
        <v>198</v>
      </c>
      <c r="I18" s="27" t="s">
        <v>533</v>
      </c>
      <c r="J18" s="27">
        <v>12.05</v>
      </c>
      <c r="K18" s="27">
        <v>14.5</v>
      </c>
      <c r="L18" s="27">
        <v>24.75</v>
      </c>
      <c r="M18" s="27">
        <v>11.5</v>
      </c>
      <c r="N18" s="27">
        <f t="shared" si="0"/>
        <v>62.8</v>
      </c>
      <c r="O18" s="27"/>
    </row>
    <row r="19" spans="1:15" ht="20.100000000000001" customHeight="1">
      <c r="A19" s="27">
        <v>18</v>
      </c>
      <c r="B19" s="27" t="s">
        <v>536</v>
      </c>
      <c r="C19" s="27"/>
      <c r="D19" s="27" t="s">
        <v>527</v>
      </c>
      <c r="E19" s="27" t="s">
        <v>528</v>
      </c>
      <c r="F19" s="27"/>
      <c r="G19" s="27" t="s">
        <v>25</v>
      </c>
      <c r="H19" s="27" t="s">
        <v>1133</v>
      </c>
      <c r="I19" s="27" t="s">
        <v>533</v>
      </c>
      <c r="J19" s="27">
        <v>12.15</v>
      </c>
      <c r="K19" s="27">
        <v>16.5</v>
      </c>
      <c r="L19" s="27">
        <v>10</v>
      </c>
      <c r="M19" s="27">
        <v>15</v>
      </c>
      <c r="N19" s="27">
        <f t="shared" si="0"/>
        <v>53.65</v>
      </c>
      <c r="O19" s="27"/>
    </row>
    <row r="20" spans="1:15" ht="20.100000000000001" customHeight="1">
      <c r="A20" s="27">
        <v>19</v>
      </c>
      <c r="B20" s="27" t="s">
        <v>542</v>
      </c>
      <c r="C20" s="27"/>
      <c r="D20" s="27" t="s">
        <v>527</v>
      </c>
      <c r="E20" s="27" t="s">
        <v>528</v>
      </c>
      <c r="F20" s="27"/>
      <c r="G20" s="27" t="s">
        <v>25</v>
      </c>
      <c r="H20" s="27" t="s">
        <v>1136</v>
      </c>
      <c r="I20" s="27" t="s">
        <v>533</v>
      </c>
      <c r="J20" s="27">
        <v>10.25</v>
      </c>
      <c r="K20" s="27">
        <v>12.25</v>
      </c>
      <c r="L20" s="27">
        <v>17.25</v>
      </c>
      <c r="M20" s="27">
        <v>5</v>
      </c>
      <c r="N20" s="27">
        <f t="shared" si="0"/>
        <v>44.75</v>
      </c>
      <c r="O20" s="27"/>
    </row>
    <row r="21" spans="1:15" ht="20.100000000000001" customHeight="1">
      <c r="A21" s="27">
        <v>20</v>
      </c>
      <c r="B21" s="27" t="s">
        <v>555</v>
      </c>
      <c r="C21" s="27"/>
      <c r="D21" s="27" t="s">
        <v>527</v>
      </c>
      <c r="E21" s="27" t="s">
        <v>528</v>
      </c>
      <c r="F21" s="27"/>
      <c r="G21" s="27" t="s">
        <v>25</v>
      </c>
      <c r="H21" s="27" t="s">
        <v>1139</v>
      </c>
      <c r="I21" s="27" t="s">
        <v>533</v>
      </c>
      <c r="J21" s="27">
        <v>9.5</v>
      </c>
      <c r="K21" s="27">
        <v>11.5</v>
      </c>
      <c r="L21" s="27">
        <v>12.25</v>
      </c>
      <c r="M21" s="27">
        <v>7.5</v>
      </c>
      <c r="N21" s="27">
        <f t="shared" si="0"/>
        <v>40.75</v>
      </c>
      <c r="O21" s="27"/>
    </row>
    <row r="22" spans="1:15" ht="20.100000000000001" customHeight="1">
      <c r="A22" s="31">
        <v>21</v>
      </c>
      <c r="B22" s="31" t="s">
        <v>541</v>
      </c>
      <c r="C22" s="31"/>
      <c r="D22" s="31" t="s">
        <v>527</v>
      </c>
      <c r="E22" s="31" t="s">
        <v>528</v>
      </c>
      <c r="F22" s="31"/>
      <c r="G22" s="31" t="s">
        <v>24</v>
      </c>
      <c r="H22" s="31" t="s">
        <v>142</v>
      </c>
      <c r="I22" s="31" t="s">
        <v>533</v>
      </c>
      <c r="J22" s="31">
        <v>14.85</v>
      </c>
      <c r="K22" s="31">
        <v>24.35</v>
      </c>
      <c r="L22" s="31">
        <v>26.75</v>
      </c>
      <c r="M22" s="31">
        <v>14.5</v>
      </c>
      <c r="N22" s="31">
        <f t="shared" si="0"/>
        <v>80.45</v>
      </c>
      <c r="O22" s="31"/>
    </row>
    <row r="23" spans="1:15" ht="20.100000000000001" customHeight="1">
      <c r="A23" s="31">
        <v>22</v>
      </c>
      <c r="B23" s="31" t="s">
        <v>547</v>
      </c>
      <c r="C23" s="31"/>
      <c r="D23" s="31" t="s">
        <v>527</v>
      </c>
      <c r="E23" s="31" t="s">
        <v>528</v>
      </c>
      <c r="F23" s="31"/>
      <c r="G23" s="31" t="s">
        <v>24</v>
      </c>
      <c r="H23" s="31" t="s">
        <v>27</v>
      </c>
      <c r="I23" s="31" t="s">
        <v>533</v>
      </c>
      <c r="J23" s="31">
        <v>15.2</v>
      </c>
      <c r="K23" s="31">
        <v>23.55</v>
      </c>
      <c r="L23" s="31">
        <v>26</v>
      </c>
      <c r="M23" s="31">
        <v>13.5</v>
      </c>
      <c r="N23" s="31">
        <f t="shared" si="0"/>
        <v>78.25</v>
      </c>
      <c r="O23" s="31"/>
    </row>
    <row r="24" spans="1:15" ht="20.100000000000001" customHeight="1">
      <c r="A24" s="31">
        <v>23</v>
      </c>
      <c r="B24" s="31" t="s">
        <v>567</v>
      </c>
      <c r="C24" s="31"/>
      <c r="D24" s="31" t="s">
        <v>527</v>
      </c>
      <c r="E24" s="31" t="s">
        <v>528</v>
      </c>
      <c r="F24" s="31"/>
      <c r="G24" s="31" t="s">
        <v>24</v>
      </c>
      <c r="H24" s="31" t="s">
        <v>37</v>
      </c>
      <c r="I24" s="31" t="s">
        <v>533</v>
      </c>
      <c r="J24" s="31">
        <v>13.8</v>
      </c>
      <c r="K24" s="31">
        <v>20.25</v>
      </c>
      <c r="L24" s="31">
        <v>26.25</v>
      </c>
      <c r="M24" s="31">
        <v>15</v>
      </c>
      <c r="N24" s="31">
        <f t="shared" si="0"/>
        <v>75.3</v>
      </c>
      <c r="O24" s="31"/>
    </row>
    <row r="25" spans="1:15" ht="20.100000000000001" customHeight="1">
      <c r="A25" s="31">
        <v>24</v>
      </c>
      <c r="B25" s="31" t="s">
        <v>571</v>
      </c>
      <c r="C25" s="31"/>
      <c r="D25" s="31" t="s">
        <v>527</v>
      </c>
      <c r="E25" s="31" t="s">
        <v>528</v>
      </c>
      <c r="F25" s="31"/>
      <c r="G25" s="31" t="s">
        <v>24</v>
      </c>
      <c r="H25" s="31" t="s">
        <v>1140</v>
      </c>
      <c r="I25" s="31" t="s">
        <v>533</v>
      </c>
      <c r="J25" s="31">
        <v>12.75</v>
      </c>
      <c r="K25" s="31">
        <v>19.2</v>
      </c>
      <c r="L25" s="31">
        <v>24.75</v>
      </c>
      <c r="M25" s="31">
        <v>15</v>
      </c>
      <c r="N25" s="31">
        <f t="shared" si="0"/>
        <v>71.7</v>
      </c>
      <c r="O25" s="31"/>
    </row>
    <row r="26" spans="1:15" ht="20.100000000000001" customHeight="1">
      <c r="A26" s="31">
        <v>25</v>
      </c>
      <c r="B26" s="31" t="s">
        <v>559</v>
      </c>
      <c r="C26" s="31"/>
      <c r="D26" s="31" t="s">
        <v>527</v>
      </c>
      <c r="E26" s="31" t="s">
        <v>528</v>
      </c>
      <c r="F26" s="31"/>
      <c r="G26" s="31" t="s">
        <v>24</v>
      </c>
      <c r="H26" s="31" t="s">
        <v>34</v>
      </c>
      <c r="I26" s="31" t="s">
        <v>533</v>
      </c>
      <c r="J26" s="31">
        <v>15.4</v>
      </c>
      <c r="K26" s="31">
        <v>22</v>
      </c>
      <c r="L26" s="31">
        <v>20.5</v>
      </c>
      <c r="M26" s="31">
        <v>13</v>
      </c>
      <c r="N26" s="31">
        <f t="shared" si="0"/>
        <v>70.900000000000006</v>
      </c>
      <c r="O26" s="31"/>
    </row>
    <row r="27" spans="1:15" ht="20.100000000000001" customHeight="1">
      <c r="A27" s="31">
        <v>26</v>
      </c>
      <c r="B27" s="31" t="s">
        <v>1055</v>
      </c>
      <c r="C27" s="31"/>
      <c r="D27" s="31" t="s">
        <v>527</v>
      </c>
      <c r="E27" s="31" t="s">
        <v>528</v>
      </c>
      <c r="F27" s="31"/>
      <c r="G27" s="31" t="s">
        <v>24</v>
      </c>
      <c r="H27" s="31" t="s">
        <v>340</v>
      </c>
      <c r="I27" s="31" t="s">
        <v>533</v>
      </c>
      <c r="J27" s="31">
        <v>12.9</v>
      </c>
      <c r="K27" s="31">
        <v>20.100000000000001</v>
      </c>
      <c r="L27" s="31">
        <v>22.5</v>
      </c>
      <c r="M27" s="31">
        <v>15</v>
      </c>
      <c r="N27" s="31">
        <f t="shared" si="0"/>
        <v>70.5</v>
      </c>
      <c r="O27" s="31"/>
    </row>
    <row r="28" spans="1:15" ht="20.100000000000001" customHeight="1">
      <c r="A28" s="31">
        <v>27</v>
      </c>
      <c r="B28" s="31" t="s">
        <v>560</v>
      </c>
      <c r="C28" s="31"/>
      <c r="D28" s="31" t="s">
        <v>527</v>
      </c>
      <c r="E28" s="31" t="s">
        <v>528</v>
      </c>
      <c r="F28" s="31"/>
      <c r="G28" s="31" t="s">
        <v>24</v>
      </c>
      <c r="H28" s="31" t="s">
        <v>1142</v>
      </c>
      <c r="I28" s="31" t="s">
        <v>533</v>
      </c>
      <c r="J28" s="31">
        <v>11.95</v>
      </c>
      <c r="K28" s="31">
        <v>18.75</v>
      </c>
      <c r="L28" s="31">
        <v>24.25</v>
      </c>
      <c r="M28" s="31">
        <v>14</v>
      </c>
      <c r="N28" s="31">
        <f t="shared" si="0"/>
        <v>68.95</v>
      </c>
      <c r="O28" s="31"/>
    </row>
    <row r="29" spans="1:15" ht="20.100000000000001" customHeight="1">
      <c r="A29" s="31">
        <v>28</v>
      </c>
      <c r="B29" s="31" t="s">
        <v>591</v>
      </c>
      <c r="C29" s="31"/>
      <c r="D29" s="31" t="s">
        <v>527</v>
      </c>
      <c r="E29" s="31" t="s">
        <v>528</v>
      </c>
      <c r="F29" s="31"/>
      <c r="G29" s="31" t="s">
        <v>24</v>
      </c>
      <c r="H29" s="31" t="s">
        <v>177</v>
      </c>
      <c r="I29" s="31" t="s">
        <v>533</v>
      </c>
      <c r="J29" s="31">
        <v>12.25</v>
      </c>
      <c r="K29" s="31">
        <v>17.399999999999999</v>
      </c>
      <c r="L29" s="31">
        <v>25.25</v>
      </c>
      <c r="M29" s="31">
        <v>14</v>
      </c>
      <c r="N29" s="31">
        <f t="shared" si="0"/>
        <v>68.900000000000006</v>
      </c>
      <c r="O29" s="31"/>
    </row>
    <row r="30" spans="1:15" ht="20.100000000000001" customHeight="1">
      <c r="A30" s="31">
        <v>29</v>
      </c>
      <c r="B30" s="31" t="s">
        <v>530</v>
      </c>
      <c r="C30" s="31"/>
      <c r="D30" s="31" t="s">
        <v>527</v>
      </c>
      <c r="E30" s="31" t="s">
        <v>528</v>
      </c>
      <c r="F30" s="31"/>
      <c r="G30" s="31" t="s">
        <v>24</v>
      </c>
      <c r="H30" s="31" t="s">
        <v>1126</v>
      </c>
      <c r="I30" s="31" t="s">
        <v>533</v>
      </c>
      <c r="J30" s="31">
        <v>13.25</v>
      </c>
      <c r="K30" s="31">
        <v>18.5</v>
      </c>
      <c r="L30" s="31">
        <v>22.5</v>
      </c>
      <c r="M30" s="31">
        <v>14.5</v>
      </c>
      <c r="N30" s="31">
        <f t="shared" si="0"/>
        <v>68.75</v>
      </c>
      <c r="O30" s="31"/>
    </row>
    <row r="31" spans="1:15" ht="18.75" customHeight="1">
      <c r="A31" s="31">
        <v>30</v>
      </c>
      <c r="B31" s="31" t="s">
        <v>1207</v>
      </c>
      <c r="C31" s="31"/>
      <c r="D31" s="31" t="s">
        <v>527</v>
      </c>
      <c r="E31" s="31" t="s">
        <v>528</v>
      </c>
      <c r="F31" s="31"/>
      <c r="G31" s="31" t="s">
        <v>24</v>
      </c>
      <c r="H31" s="31" t="s">
        <v>223</v>
      </c>
      <c r="I31" s="31" t="s">
        <v>533</v>
      </c>
      <c r="J31" s="31">
        <v>11.45</v>
      </c>
      <c r="K31" s="31">
        <v>16.25</v>
      </c>
      <c r="L31" s="31">
        <v>25.25</v>
      </c>
      <c r="M31" s="31">
        <v>14.5</v>
      </c>
      <c r="N31" s="31">
        <f t="shared" si="0"/>
        <v>67.45</v>
      </c>
      <c r="O31" s="31"/>
    </row>
    <row r="32" spans="1:15" ht="20.100000000000001" customHeight="1">
      <c r="A32" s="31">
        <v>31</v>
      </c>
      <c r="B32" s="31" t="s">
        <v>566</v>
      </c>
      <c r="C32" s="31"/>
      <c r="D32" s="31" t="s">
        <v>527</v>
      </c>
      <c r="E32" s="31" t="s">
        <v>528</v>
      </c>
      <c r="F32" s="31"/>
      <c r="G32" s="31" t="s">
        <v>24</v>
      </c>
      <c r="H32" s="31" t="s">
        <v>1121</v>
      </c>
      <c r="I32" s="31" t="s">
        <v>533</v>
      </c>
      <c r="J32" s="31">
        <v>13.25</v>
      </c>
      <c r="K32" s="31">
        <v>18.3</v>
      </c>
      <c r="L32" s="31">
        <v>25.25</v>
      </c>
      <c r="M32" s="31">
        <v>10.5</v>
      </c>
      <c r="N32" s="31">
        <f t="shared" si="0"/>
        <v>67.3</v>
      </c>
      <c r="O32" s="31"/>
    </row>
    <row r="33" spans="1:15" ht="20.100000000000001" customHeight="1">
      <c r="A33" s="31">
        <v>32</v>
      </c>
      <c r="B33" s="31" t="s">
        <v>550</v>
      </c>
      <c r="C33" s="31"/>
      <c r="D33" s="31" t="s">
        <v>527</v>
      </c>
      <c r="E33" s="31" t="s">
        <v>528</v>
      </c>
      <c r="F33" s="31"/>
      <c r="G33" s="31" t="s">
        <v>24</v>
      </c>
      <c r="H33" s="31" t="s">
        <v>1137</v>
      </c>
      <c r="I33" s="31" t="s">
        <v>533</v>
      </c>
      <c r="J33" s="31">
        <v>12.06</v>
      </c>
      <c r="K33" s="31">
        <v>18</v>
      </c>
      <c r="L33" s="31">
        <v>21.75</v>
      </c>
      <c r="M33" s="31">
        <v>14.5</v>
      </c>
      <c r="N33" s="31">
        <f t="shared" si="0"/>
        <v>66.31</v>
      </c>
      <c r="O33" s="31"/>
    </row>
    <row r="34" spans="1:15" ht="20.100000000000001" customHeight="1">
      <c r="A34" s="31">
        <v>33</v>
      </c>
      <c r="B34" s="31" t="s">
        <v>551</v>
      </c>
      <c r="C34" s="31"/>
      <c r="D34" s="31" t="s">
        <v>527</v>
      </c>
      <c r="E34" s="31" t="s">
        <v>528</v>
      </c>
      <c r="F34" s="31"/>
      <c r="G34" s="31" t="s">
        <v>24</v>
      </c>
      <c r="H34" s="31" t="s">
        <v>1137</v>
      </c>
      <c r="I34" s="31" t="s">
        <v>533</v>
      </c>
      <c r="J34" s="31">
        <v>13.75</v>
      </c>
      <c r="K34" s="31">
        <v>16.600000000000001</v>
      </c>
      <c r="L34" s="31">
        <v>20.75</v>
      </c>
      <c r="M34" s="31">
        <v>14.5</v>
      </c>
      <c r="N34" s="31">
        <f t="shared" ref="N34:N54" si="1">SUM(J34:M34)</f>
        <v>65.599999999999994</v>
      </c>
      <c r="O34" s="31"/>
    </row>
    <row r="35" spans="1:15" ht="20.100000000000001" customHeight="1">
      <c r="A35" s="31">
        <v>34</v>
      </c>
      <c r="B35" s="31" t="s">
        <v>537</v>
      </c>
      <c r="C35" s="31"/>
      <c r="D35" s="31" t="s">
        <v>527</v>
      </c>
      <c r="E35" s="31" t="s">
        <v>528</v>
      </c>
      <c r="F35" s="31"/>
      <c r="G35" s="31" t="s">
        <v>24</v>
      </c>
      <c r="H35" s="31" t="s">
        <v>340</v>
      </c>
      <c r="I35" s="31" t="s">
        <v>533</v>
      </c>
      <c r="J35" s="31">
        <v>15</v>
      </c>
      <c r="K35" s="31">
        <v>21.65</v>
      </c>
      <c r="L35" s="31">
        <v>19</v>
      </c>
      <c r="M35" s="31">
        <v>8.5</v>
      </c>
      <c r="N35" s="31">
        <f t="shared" si="1"/>
        <v>64.150000000000006</v>
      </c>
      <c r="O35" s="31"/>
    </row>
    <row r="36" spans="1:15" ht="20.100000000000001" customHeight="1">
      <c r="A36" s="31">
        <v>35</v>
      </c>
      <c r="B36" s="31" t="s">
        <v>529</v>
      </c>
      <c r="C36" s="31"/>
      <c r="D36" s="31" t="s">
        <v>527</v>
      </c>
      <c r="E36" s="31" t="s">
        <v>528</v>
      </c>
      <c r="F36" s="31"/>
      <c r="G36" s="31" t="s">
        <v>24</v>
      </c>
      <c r="H36" s="31" t="s">
        <v>1126</v>
      </c>
      <c r="I36" s="31" t="s">
        <v>533</v>
      </c>
      <c r="J36" s="31">
        <v>11.35</v>
      </c>
      <c r="K36" s="31">
        <v>16.25</v>
      </c>
      <c r="L36" s="31">
        <v>22</v>
      </c>
      <c r="M36" s="31">
        <v>14</v>
      </c>
      <c r="N36" s="31">
        <f t="shared" si="1"/>
        <v>63.6</v>
      </c>
      <c r="O36" s="31"/>
    </row>
    <row r="37" spans="1:15" ht="20.100000000000001" customHeight="1">
      <c r="A37" s="31">
        <v>36</v>
      </c>
      <c r="B37" s="31" t="s">
        <v>557</v>
      </c>
      <c r="C37" s="31"/>
      <c r="D37" s="31" t="s">
        <v>527</v>
      </c>
      <c r="E37" s="31" t="s">
        <v>528</v>
      </c>
      <c r="F37" s="31"/>
      <c r="G37" s="31" t="s">
        <v>24</v>
      </c>
      <c r="H37" s="31" t="s">
        <v>1139</v>
      </c>
      <c r="I37" s="31" t="s">
        <v>533</v>
      </c>
      <c r="J37" s="31">
        <v>10.85</v>
      </c>
      <c r="K37" s="31">
        <v>13.9</v>
      </c>
      <c r="L37" s="31">
        <v>20.25</v>
      </c>
      <c r="M37" s="31">
        <v>13.5</v>
      </c>
      <c r="N37" s="31">
        <f t="shared" si="1"/>
        <v>58.5</v>
      </c>
      <c r="O37" s="31"/>
    </row>
    <row r="38" spans="1:15" ht="20.100000000000001" customHeight="1">
      <c r="A38" s="31">
        <v>37</v>
      </c>
      <c r="B38" s="31" t="s">
        <v>1208</v>
      </c>
      <c r="C38" s="31"/>
      <c r="D38" s="31" t="s">
        <v>527</v>
      </c>
      <c r="E38" s="31" t="s">
        <v>528</v>
      </c>
      <c r="F38" s="31"/>
      <c r="G38" s="31" t="s">
        <v>24</v>
      </c>
      <c r="H38" s="31" t="s">
        <v>223</v>
      </c>
      <c r="I38" s="31" t="s">
        <v>533</v>
      </c>
      <c r="J38" s="31">
        <v>10.55</v>
      </c>
      <c r="K38" s="31">
        <v>17</v>
      </c>
      <c r="L38" s="31">
        <v>17.5</v>
      </c>
      <c r="M38" s="31">
        <v>13</v>
      </c>
      <c r="N38" s="31">
        <f t="shared" si="1"/>
        <v>58.05</v>
      </c>
      <c r="O38" s="31"/>
    </row>
    <row r="39" spans="1:15" ht="20.100000000000001" customHeight="1">
      <c r="A39" s="31">
        <v>38</v>
      </c>
      <c r="B39" s="31" t="s">
        <v>532</v>
      </c>
      <c r="C39" s="31"/>
      <c r="D39" s="31" t="s">
        <v>527</v>
      </c>
      <c r="E39" s="31" t="s">
        <v>528</v>
      </c>
      <c r="F39" s="31"/>
      <c r="G39" s="31" t="s">
        <v>24</v>
      </c>
      <c r="H39" s="31" t="s">
        <v>1127</v>
      </c>
      <c r="I39" s="31" t="s">
        <v>533</v>
      </c>
      <c r="J39" s="31">
        <v>12.05</v>
      </c>
      <c r="K39" s="31">
        <v>16</v>
      </c>
      <c r="L39" s="31">
        <v>17.75</v>
      </c>
      <c r="M39" s="31">
        <v>12</v>
      </c>
      <c r="N39" s="31">
        <f t="shared" si="1"/>
        <v>57.8</v>
      </c>
      <c r="O39" s="31"/>
    </row>
    <row r="40" spans="1:15" ht="20.100000000000001" customHeight="1">
      <c r="A40" s="31">
        <v>39</v>
      </c>
      <c r="B40" s="31" t="s">
        <v>535</v>
      </c>
      <c r="C40" s="31"/>
      <c r="D40" s="31" t="s">
        <v>527</v>
      </c>
      <c r="E40" s="31" t="s">
        <v>528</v>
      </c>
      <c r="F40" s="31"/>
      <c r="G40" s="31" t="s">
        <v>24</v>
      </c>
      <c r="H40" s="31" t="s">
        <v>1133</v>
      </c>
      <c r="I40" s="31" t="s">
        <v>533</v>
      </c>
      <c r="J40" s="31">
        <v>10</v>
      </c>
      <c r="K40" s="31">
        <v>17</v>
      </c>
      <c r="L40" s="31">
        <v>22.25</v>
      </c>
      <c r="M40" s="31">
        <v>7</v>
      </c>
      <c r="N40" s="31">
        <f t="shared" si="1"/>
        <v>56.25</v>
      </c>
      <c r="O40" s="31"/>
    </row>
    <row r="41" spans="1:15" ht="20.100000000000001" customHeight="1">
      <c r="A41" s="31">
        <v>40</v>
      </c>
      <c r="B41" s="31" t="s">
        <v>546</v>
      </c>
      <c r="C41" s="31"/>
      <c r="D41" s="31" t="s">
        <v>527</v>
      </c>
      <c r="E41" s="31" t="s">
        <v>528</v>
      </c>
      <c r="F41" s="31"/>
      <c r="G41" s="31" t="s">
        <v>24</v>
      </c>
      <c r="H41" s="31" t="s">
        <v>32</v>
      </c>
      <c r="I41" s="31" t="s">
        <v>533</v>
      </c>
      <c r="J41" s="31">
        <v>10.5</v>
      </c>
      <c r="K41" s="31">
        <v>13.75</v>
      </c>
      <c r="L41" s="31">
        <v>19</v>
      </c>
      <c r="M41" s="31">
        <v>13</v>
      </c>
      <c r="N41" s="31">
        <f t="shared" si="1"/>
        <v>56.25</v>
      </c>
      <c r="O41" s="31"/>
    </row>
    <row r="42" spans="1:15" ht="20.100000000000001" customHeight="1">
      <c r="A42" s="31">
        <v>41</v>
      </c>
      <c r="B42" s="31" t="s">
        <v>1185</v>
      </c>
      <c r="C42" s="31"/>
      <c r="D42" s="31" t="s">
        <v>527</v>
      </c>
      <c r="E42" s="31" t="s">
        <v>528</v>
      </c>
      <c r="F42" s="31"/>
      <c r="G42" s="31" t="s">
        <v>24</v>
      </c>
      <c r="H42" s="31" t="s">
        <v>349</v>
      </c>
      <c r="I42" s="31" t="s">
        <v>533</v>
      </c>
      <c r="J42" s="31">
        <v>11.05</v>
      </c>
      <c r="K42" s="31">
        <v>14.25</v>
      </c>
      <c r="L42" s="31">
        <v>20.75</v>
      </c>
      <c r="M42" s="31">
        <v>10</v>
      </c>
      <c r="N42" s="31">
        <f t="shared" si="1"/>
        <v>56.05</v>
      </c>
      <c r="O42" s="31"/>
    </row>
    <row r="43" spans="1:15" ht="20.100000000000001" customHeight="1">
      <c r="A43" s="31">
        <v>42</v>
      </c>
      <c r="B43" s="31" t="s">
        <v>561</v>
      </c>
      <c r="C43" s="31"/>
      <c r="D43" s="31" t="s">
        <v>527</v>
      </c>
      <c r="E43" s="31" t="s">
        <v>528</v>
      </c>
      <c r="F43" s="31"/>
      <c r="G43" s="31" t="s">
        <v>24</v>
      </c>
      <c r="H43" s="31" t="s">
        <v>1123</v>
      </c>
      <c r="I43" s="31" t="s">
        <v>533</v>
      </c>
      <c r="J43" s="31">
        <v>12.45</v>
      </c>
      <c r="K43" s="31">
        <v>15.9</v>
      </c>
      <c r="L43" s="31">
        <v>10</v>
      </c>
      <c r="M43" s="31">
        <v>14.5</v>
      </c>
      <c r="N43" s="31">
        <f t="shared" si="1"/>
        <v>52.85</v>
      </c>
      <c r="O43" s="31"/>
    </row>
    <row r="44" spans="1:15" ht="20.100000000000001" customHeight="1">
      <c r="A44" s="31">
        <v>43</v>
      </c>
      <c r="B44" s="31" t="s">
        <v>545</v>
      </c>
      <c r="C44" s="31"/>
      <c r="D44" s="31" t="s">
        <v>527</v>
      </c>
      <c r="E44" s="31" t="s">
        <v>528</v>
      </c>
      <c r="F44" s="31"/>
      <c r="G44" s="31" t="s">
        <v>24</v>
      </c>
      <c r="H44" s="31" t="s">
        <v>1136</v>
      </c>
      <c r="I44" s="31" t="s">
        <v>533</v>
      </c>
      <c r="J44" s="31">
        <v>11.45</v>
      </c>
      <c r="K44" s="31">
        <v>15.4</v>
      </c>
      <c r="L44" s="31">
        <v>20.25</v>
      </c>
      <c r="M44" s="31">
        <v>5</v>
      </c>
      <c r="N44" s="31">
        <f t="shared" si="1"/>
        <v>52.1</v>
      </c>
      <c r="O44" s="31"/>
    </row>
    <row r="45" spans="1:15" ht="20.100000000000001" customHeight="1">
      <c r="A45" s="31">
        <v>44</v>
      </c>
      <c r="B45" s="31" t="s">
        <v>568</v>
      </c>
      <c r="C45" s="31"/>
      <c r="D45" s="31" t="s">
        <v>527</v>
      </c>
      <c r="E45" s="31" t="s">
        <v>528</v>
      </c>
      <c r="F45" s="31"/>
      <c r="G45" s="31" t="s">
        <v>570</v>
      </c>
      <c r="H45" s="31" t="s">
        <v>1141</v>
      </c>
      <c r="I45" s="31" t="s">
        <v>533</v>
      </c>
      <c r="J45" s="31">
        <v>10.25</v>
      </c>
      <c r="K45" s="31">
        <v>14.1</v>
      </c>
      <c r="L45" s="31">
        <v>14.25</v>
      </c>
      <c r="M45" s="31">
        <v>13</v>
      </c>
      <c r="N45" s="31">
        <f t="shared" si="1"/>
        <v>51.6</v>
      </c>
      <c r="O45" s="31"/>
    </row>
    <row r="46" spans="1:15" ht="20.100000000000001" customHeight="1">
      <c r="A46" s="31">
        <v>45</v>
      </c>
      <c r="B46" s="31" t="s">
        <v>575</v>
      </c>
      <c r="C46" s="31"/>
      <c r="D46" s="31" t="s">
        <v>527</v>
      </c>
      <c r="E46" s="31" t="s">
        <v>528</v>
      </c>
      <c r="F46" s="31"/>
      <c r="G46" s="31" t="s">
        <v>24</v>
      </c>
      <c r="H46" s="31" t="s">
        <v>576</v>
      </c>
      <c r="I46" s="31" t="s">
        <v>533</v>
      </c>
      <c r="J46" s="31">
        <v>10.85</v>
      </c>
      <c r="K46" s="31">
        <v>15.15</v>
      </c>
      <c r="L46" s="31">
        <v>10</v>
      </c>
      <c r="M46" s="31">
        <v>14.5</v>
      </c>
      <c r="N46" s="31">
        <f t="shared" si="1"/>
        <v>50.5</v>
      </c>
      <c r="O46" s="31"/>
    </row>
    <row r="47" spans="1:15" ht="20.100000000000001" customHeight="1">
      <c r="A47" s="31">
        <v>46</v>
      </c>
      <c r="B47" s="31" t="s">
        <v>556</v>
      </c>
      <c r="C47" s="31"/>
      <c r="D47" s="31" t="s">
        <v>527</v>
      </c>
      <c r="E47" s="31" t="s">
        <v>528</v>
      </c>
      <c r="F47" s="31"/>
      <c r="G47" s="31" t="s">
        <v>24</v>
      </c>
      <c r="H47" s="31" t="s">
        <v>1139</v>
      </c>
      <c r="I47" s="31" t="s">
        <v>533</v>
      </c>
      <c r="J47" s="31">
        <v>11.65</v>
      </c>
      <c r="K47" s="31">
        <v>15.45</v>
      </c>
      <c r="L47" s="31">
        <v>10</v>
      </c>
      <c r="M47" s="31">
        <v>11</v>
      </c>
      <c r="N47" s="31">
        <f t="shared" si="1"/>
        <v>48.1</v>
      </c>
      <c r="O47" s="31"/>
    </row>
    <row r="48" spans="1:15" ht="20.100000000000001" customHeight="1">
      <c r="A48" s="31">
        <v>47</v>
      </c>
      <c r="B48" s="31" t="s">
        <v>574</v>
      </c>
      <c r="C48" s="31"/>
      <c r="D48" s="31" t="s">
        <v>527</v>
      </c>
      <c r="E48" s="31" t="s">
        <v>528</v>
      </c>
      <c r="F48" s="31"/>
      <c r="G48" s="31" t="s">
        <v>24</v>
      </c>
      <c r="H48" s="31" t="s">
        <v>198</v>
      </c>
      <c r="I48" s="31" t="s">
        <v>533</v>
      </c>
      <c r="J48" s="31">
        <v>11</v>
      </c>
      <c r="K48" s="31">
        <v>13</v>
      </c>
      <c r="L48" s="31">
        <v>10</v>
      </c>
      <c r="M48" s="31">
        <v>14</v>
      </c>
      <c r="N48" s="31">
        <f t="shared" si="1"/>
        <v>48</v>
      </c>
      <c r="O48" s="31"/>
    </row>
    <row r="49" spans="1:15" ht="20.100000000000001" customHeight="1">
      <c r="A49" s="31">
        <v>48</v>
      </c>
      <c r="B49" s="31" t="s">
        <v>565</v>
      </c>
      <c r="C49" s="31"/>
      <c r="D49" s="31" t="s">
        <v>527</v>
      </c>
      <c r="E49" s="31" t="s">
        <v>528</v>
      </c>
      <c r="F49" s="31"/>
      <c r="G49" s="31" t="s">
        <v>24</v>
      </c>
      <c r="H49" s="31" t="s">
        <v>1124</v>
      </c>
      <c r="I49" s="31" t="s">
        <v>533</v>
      </c>
      <c r="J49" s="31">
        <v>10.25</v>
      </c>
      <c r="K49" s="31">
        <v>13</v>
      </c>
      <c r="L49" s="31">
        <v>10</v>
      </c>
      <c r="M49" s="31">
        <v>14</v>
      </c>
      <c r="N49" s="31">
        <f t="shared" si="1"/>
        <v>47.25</v>
      </c>
      <c r="O49" s="31"/>
    </row>
    <row r="50" spans="1:15" ht="18">
      <c r="A50" s="31">
        <v>49</v>
      </c>
      <c r="B50" s="31" t="s">
        <v>558</v>
      </c>
      <c r="C50" s="31"/>
      <c r="D50" s="31" t="s">
        <v>527</v>
      </c>
      <c r="E50" s="31" t="s">
        <v>528</v>
      </c>
      <c r="F50" s="31"/>
      <c r="G50" s="31" t="s">
        <v>24</v>
      </c>
      <c r="H50" s="31" t="s">
        <v>233</v>
      </c>
      <c r="I50" s="31" t="s">
        <v>533</v>
      </c>
      <c r="J50" s="31">
        <v>11.7</v>
      </c>
      <c r="K50" s="31">
        <v>14</v>
      </c>
      <c r="L50" s="31">
        <v>10</v>
      </c>
      <c r="M50" s="31">
        <v>10.5</v>
      </c>
      <c r="N50" s="31">
        <f t="shared" si="1"/>
        <v>46.2</v>
      </c>
      <c r="O50" s="31"/>
    </row>
    <row r="51" spans="1:15" ht="18">
      <c r="A51" s="31">
        <v>50</v>
      </c>
      <c r="B51" s="31" t="s">
        <v>553</v>
      </c>
      <c r="C51" s="31"/>
      <c r="D51" s="31" t="s">
        <v>527</v>
      </c>
      <c r="E51" s="31" t="s">
        <v>528</v>
      </c>
      <c r="F51" s="31"/>
      <c r="G51" s="31" t="s">
        <v>24</v>
      </c>
      <c r="H51" s="31" t="s">
        <v>1138</v>
      </c>
      <c r="I51" s="31" t="s">
        <v>533</v>
      </c>
      <c r="J51" s="31">
        <v>10.1</v>
      </c>
      <c r="K51" s="31">
        <v>13.5</v>
      </c>
      <c r="L51" s="31">
        <v>10</v>
      </c>
      <c r="M51" s="31">
        <v>12</v>
      </c>
      <c r="N51" s="31">
        <f t="shared" si="1"/>
        <v>45.6</v>
      </c>
      <c r="O51" s="31"/>
    </row>
    <row r="52" spans="1:15" ht="18">
      <c r="A52" s="31">
        <v>51</v>
      </c>
      <c r="B52" s="31" t="s">
        <v>1176</v>
      </c>
      <c r="C52" s="31"/>
      <c r="D52" s="31" t="s">
        <v>527</v>
      </c>
      <c r="E52" s="31" t="s">
        <v>528</v>
      </c>
      <c r="F52" s="31"/>
      <c r="G52" s="31" t="s">
        <v>24</v>
      </c>
      <c r="H52" s="31" t="s">
        <v>140</v>
      </c>
      <c r="I52" s="31" t="s">
        <v>533</v>
      </c>
      <c r="J52" s="31">
        <v>11.55</v>
      </c>
      <c r="K52" s="31">
        <v>14.1</v>
      </c>
      <c r="L52" s="31">
        <v>10</v>
      </c>
      <c r="M52" s="31">
        <v>8</v>
      </c>
      <c r="N52" s="31">
        <f t="shared" si="1"/>
        <v>43.65</v>
      </c>
      <c r="O52" s="31"/>
    </row>
    <row r="53" spans="1:15" ht="18">
      <c r="A53" s="31">
        <v>52</v>
      </c>
      <c r="B53" s="31" t="s">
        <v>578</v>
      </c>
      <c r="C53" s="31"/>
      <c r="D53" s="31" t="s">
        <v>527</v>
      </c>
      <c r="E53" s="31" t="s">
        <v>528</v>
      </c>
      <c r="F53" s="31"/>
      <c r="G53" s="31" t="s">
        <v>24</v>
      </c>
      <c r="H53" s="31" t="s">
        <v>1135</v>
      </c>
      <c r="I53" s="31" t="s">
        <v>533</v>
      </c>
      <c r="J53" s="31">
        <v>11.65</v>
      </c>
      <c r="K53" s="31">
        <v>15</v>
      </c>
      <c r="L53" s="31">
        <v>10</v>
      </c>
      <c r="M53" s="31">
        <v>5.5</v>
      </c>
      <c r="N53" s="31">
        <f t="shared" si="1"/>
        <v>42.15</v>
      </c>
      <c r="O53" s="31"/>
    </row>
    <row r="54" spans="1:15" ht="18">
      <c r="A54" s="31">
        <v>53</v>
      </c>
      <c r="B54" s="31" t="s">
        <v>543</v>
      </c>
      <c r="C54" s="31"/>
      <c r="D54" s="31" t="s">
        <v>527</v>
      </c>
      <c r="E54" s="31" t="s">
        <v>528</v>
      </c>
      <c r="F54" s="31"/>
      <c r="G54" s="31" t="s">
        <v>24</v>
      </c>
      <c r="H54" s="31" t="s">
        <v>227</v>
      </c>
      <c r="I54" s="31" t="s">
        <v>533</v>
      </c>
      <c r="J54" s="31">
        <v>10.5</v>
      </c>
      <c r="K54" s="31">
        <v>13.5</v>
      </c>
      <c r="L54" s="31">
        <v>10</v>
      </c>
      <c r="M54" s="31">
        <v>7.5</v>
      </c>
      <c r="N54" s="31">
        <f t="shared" si="1"/>
        <v>41.5</v>
      </c>
      <c r="O54" s="31"/>
    </row>
    <row r="55" spans="1:15">
      <c r="K55" s="1"/>
    </row>
    <row r="56" spans="1:15">
      <c r="K56" s="1"/>
    </row>
    <row r="57" spans="1:15">
      <c r="K57" s="1"/>
    </row>
    <row r="58" spans="1:15">
      <c r="K58" s="1"/>
    </row>
    <row r="59" spans="1:15">
      <c r="K59" s="1"/>
    </row>
    <row r="60" spans="1:15">
      <c r="K60" s="1"/>
    </row>
    <row r="61" spans="1:15">
      <c r="K61" s="1"/>
    </row>
    <row r="62" spans="1:15">
      <c r="K62" s="1"/>
    </row>
    <row r="63" spans="1:15">
      <c r="K63" s="1"/>
    </row>
    <row r="64" spans="1:15">
      <c r="K64" s="1"/>
    </row>
    <row r="65" spans="11:11">
      <c r="K65" s="1"/>
    </row>
    <row r="66" spans="11:11">
      <c r="K66" s="1"/>
    </row>
    <row r="67" spans="11:11">
      <c r="K67" s="1"/>
    </row>
    <row r="68" spans="11:11">
      <c r="K68" s="1"/>
    </row>
    <row r="69" spans="11:11">
      <c r="K69" s="1"/>
    </row>
    <row r="70" spans="11:11">
      <c r="K70" s="1"/>
    </row>
    <row r="71" spans="11:11">
      <c r="K71" s="1"/>
    </row>
    <row r="72" spans="11:11">
      <c r="K72" s="1"/>
    </row>
    <row r="73" spans="11:11">
      <c r="K73" s="1"/>
    </row>
    <row r="74" spans="11:11">
      <c r="K74" s="1"/>
    </row>
    <row r="75" spans="11:11">
      <c r="K75" s="1"/>
    </row>
    <row r="76" spans="11:11">
      <c r="K76" s="1"/>
    </row>
    <row r="77" spans="11:11">
      <c r="K77" s="1"/>
    </row>
    <row r="78" spans="11:11">
      <c r="K78" s="1"/>
    </row>
    <row r="79" spans="11:11">
      <c r="K79" s="1"/>
    </row>
    <row r="80" spans="11:11">
      <c r="K80" s="1"/>
    </row>
    <row r="81" spans="11:11">
      <c r="K81" s="1"/>
    </row>
    <row r="82" spans="11:11">
      <c r="K82" s="1"/>
    </row>
    <row r="83" spans="11:11">
      <c r="K83" s="1"/>
    </row>
    <row r="84" spans="11:11">
      <c r="K84" s="1"/>
    </row>
    <row r="85" spans="11:11">
      <c r="K85" s="1"/>
    </row>
    <row r="86" spans="11:11">
      <c r="K86" s="1"/>
    </row>
  </sheetData>
  <sortState xmlns:xlrd2="http://schemas.microsoft.com/office/spreadsheetml/2017/richdata2" ref="A2:P54">
    <sortCondition descending="1" ref="N2:N54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T67"/>
  <sheetViews>
    <sheetView rightToLeft="1" topLeftCell="A30" zoomScale="82" zoomScaleNormal="82" workbookViewId="0">
      <selection activeCell="F67" sqref="F67"/>
    </sheetView>
  </sheetViews>
  <sheetFormatPr defaultRowHeight="15"/>
  <cols>
    <col min="1" max="1" width="5" bestFit="1" customWidth="1"/>
    <col min="2" max="2" width="10.140625" bestFit="1" customWidth="1"/>
    <col min="3" max="3" width="11" customWidth="1"/>
    <col min="4" max="4" width="20.5703125" bestFit="1" customWidth="1"/>
    <col min="5" max="5" width="5.85546875" bestFit="1" customWidth="1"/>
    <col min="6" max="6" width="13.7109375" customWidth="1"/>
    <col min="7" max="7" width="5.28515625" bestFit="1" customWidth="1"/>
    <col min="8" max="8" width="8.42578125" customWidth="1"/>
    <col min="9" max="9" width="14" customWidth="1"/>
    <col min="10" max="10" width="10" bestFit="1" customWidth="1"/>
    <col min="11" max="14" width="9.7109375" customWidth="1"/>
    <col min="15" max="15" width="10.7109375" customWidth="1"/>
    <col min="16" max="17" width="9.7109375" customWidth="1"/>
    <col min="18" max="18" width="11.28515625" customWidth="1"/>
    <col min="19" max="19" width="9.7109375" customWidth="1"/>
    <col min="20" max="20" width="17.42578125" bestFit="1" customWidth="1"/>
  </cols>
  <sheetData>
    <row r="1" spans="1:20" s="9" customFormat="1" ht="26.25" customHeight="1">
      <c r="A1" s="10" t="s">
        <v>0</v>
      </c>
      <c r="B1" s="10" t="s">
        <v>3</v>
      </c>
      <c r="C1" s="10" t="s">
        <v>16</v>
      </c>
      <c r="D1" s="10" t="s">
        <v>1</v>
      </c>
      <c r="E1" s="10" t="s">
        <v>13</v>
      </c>
      <c r="F1" s="10" t="s">
        <v>44</v>
      </c>
      <c r="G1" s="10" t="s">
        <v>15</v>
      </c>
      <c r="H1" s="10" t="s">
        <v>14</v>
      </c>
      <c r="I1" s="10" t="s">
        <v>45</v>
      </c>
      <c r="J1" s="10" t="s">
        <v>39</v>
      </c>
      <c r="K1" s="10" t="s">
        <v>8</v>
      </c>
      <c r="L1" s="10" t="s">
        <v>7</v>
      </c>
      <c r="M1" s="10" t="s">
        <v>6</v>
      </c>
      <c r="N1" s="10" t="s">
        <v>5</v>
      </c>
      <c r="O1" s="10" t="s">
        <v>40</v>
      </c>
      <c r="P1" s="10" t="s">
        <v>41</v>
      </c>
      <c r="Q1" s="10" t="s">
        <v>42</v>
      </c>
      <c r="R1" s="10" t="s">
        <v>1204</v>
      </c>
      <c r="S1" s="10" t="s">
        <v>43</v>
      </c>
      <c r="T1" s="10" t="s">
        <v>17</v>
      </c>
    </row>
    <row r="2" spans="1:20" ht="20.100000000000001" customHeight="1">
      <c r="A2" s="23">
        <v>1</v>
      </c>
      <c r="B2" s="23" t="s">
        <v>1106</v>
      </c>
      <c r="C2" s="23" t="s">
        <v>222</v>
      </c>
      <c r="D2" s="23" t="s">
        <v>369</v>
      </c>
      <c r="E2" s="23" t="s">
        <v>23</v>
      </c>
      <c r="F2" s="23"/>
      <c r="G2" s="23" t="s">
        <v>527</v>
      </c>
      <c r="H2" s="23" t="s">
        <v>528</v>
      </c>
      <c r="I2" s="23"/>
      <c r="J2" s="23">
        <v>97.5</v>
      </c>
      <c r="K2" s="23">
        <v>15</v>
      </c>
      <c r="L2" s="23">
        <v>20.75</v>
      </c>
      <c r="M2" s="23">
        <v>18.25</v>
      </c>
      <c r="N2" s="23">
        <v>12.9</v>
      </c>
      <c r="O2" s="23">
        <f t="shared" ref="O2:O33" si="0">SUM(K2:N2)</f>
        <v>66.900000000000006</v>
      </c>
      <c r="P2" s="23">
        <f t="shared" ref="P2:P41" si="1">SUM(J2:N2)</f>
        <v>164.4</v>
      </c>
      <c r="Q2" s="23">
        <f t="shared" ref="Q2:Q33" si="2">70%*J2</f>
        <v>68.25</v>
      </c>
      <c r="R2" s="23">
        <f t="shared" ref="R2:R33" si="3">30%*O2</f>
        <v>20.07</v>
      </c>
      <c r="S2" s="23">
        <f t="shared" ref="S2:S33" si="4">R2+Q2</f>
        <v>88.32</v>
      </c>
      <c r="T2" s="23"/>
    </row>
    <row r="3" spans="1:20" ht="20.100000000000001" customHeight="1">
      <c r="A3" s="23">
        <v>2</v>
      </c>
      <c r="B3" s="23" t="s">
        <v>1106</v>
      </c>
      <c r="C3" s="23" t="s">
        <v>340</v>
      </c>
      <c r="D3" s="23" t="s">
        <v>371</v>
      </c>
      <c r="E3" s="23" t="s">
        <v>23</v>
      </c>
      <c r="F3" s="23"/>
      <c r="G3" s="23" t="s">
        <v>527</v>
      </c>
      <c r="H3" s="23" t="s">
        <v>528</v>
      </c>
      <c r="I3" s="23"/>
      <c r="J3" s="23">
        <v>86</v>
      </c>
      <c r="K3" s="23">
        <v>15</v>
      </c>
      <c r="L3" s="23">
        <v>20.5</v>
      </c>
      <c r="M3" s="23">
        <v>18.5</v>
      </c>
      <c r="N3" s="23">
        <v>12.83</v>
      </c>
      <c r="O3" s="23">
        <f t="shared" si="0"/>
        <v>66.83</v>
      </c>
      <c r="P3" s="23">
        <f t="shared" si="1"/>
        <v>152.83000000000001</v>
      </c>
      <c r="Q3" s="23">
        <f t="shared" si="2"/>
        <v>60.199999999999996</v>
      </c>
      <c r="R3" s="23">
        <f t="shared" si="3"/>
        <v>20.048999999999999</v>
      </c>
      <c r="S3" s="23">
        <f t="shared" si="4"/>
        <v>80.248999999999995</v>
      </c>
      <c r="T3" s="23"/>
    </row>
    <row r="4" spans="1:20" ht="20.100000000000001" customHeight="1">
      <c r="A4" s="23">
        <v>3</v>
      </c>
      <c r="B4" s="23" t="s">
        <v>1106</v>
      </c>
      <c r="C4" s="23" t="s">
        <v>145</v>
      </c>
      <c r="D4" s="23" t="s">
        <v>299</v>
      </c>
      <c r="E4" s="23" t="s">
        <v>23</v>
      </c>
      <c r="F4" s="23"/>
      <c r="G4" s="23" t="s">
        <v>527</v>
      </c>
      <c r="H4" s="23" t="s">
        <v>528</v>
      </c>
      <c r="I4" s="23"/>
      <c r="J4" s="23">
        <v>78</v>
      </c>
      <c r="K4" s="23">
        <v>13</v>
      </c>
      <c r="L4" s="23">
        <v>20.5</v>
      </c>
      <c r="M4" s="23">
        <v>18</v>
      </c>
      <c r="N4" s="23">
        <v>13.35</v>
      </c>
      <c r="O4" s="23">
        <f t="shared" si="0"/>
        <v>64.849999999999994</v>
      </c>
      <c r="P4" s="23">
        <f t="shared" si="1"/>
        <v>142.85</v>
      </c>
      <c r="Q4" s="23">
        <f t="shared" si="2"/>
        <v>54.599999999999994</v>
      </c>
      <c r="R4" s="23">
        <f t="shared" si="3"/>
        <v>19.454999999999998</v>
      </c>
      <c r="S4" s="23">
        <f t="shared" si="4"/>
        <v>74.054999999999993</v>
      </c>
      <c r="T4" s="23"/>
    </row>
    <row r="5" spans="1:20" ht="20.100000000000001" customHeight="1">
      <c r="A5" s="23">
        <v>4</v>
      </c>
      <c r="B5" s="23" t="s">
        <v>1106</v>
      </c>
      <c r="C5" s="23" t="s">
        <v>177</v>
      </c>
      <c r="D5" s="23" t="s">
        <v>358</v>
      </c>
      <c r="E5" s="23" t="s">
        <v>23</v>
      </c>
      <c r="F5" s="23"/>
      <c r="G5" s="23" t="s">
        <v>527</v>
      </c>
      <c r="H5" s="23" t="s">
        <v>528</v>
      </c>
      <c r="I5" s="23"/>
      <c r="J5" s="23">
        <v>71</v>
      </c>
      <c r="K5" s="23">
        <v>15</v>
      </c>
      <c r="L5" s="23">
        <v>19</v>
      </c>
      <c r="M5" s="23">
        <v>17.5</v>
      </c>
      <c r="N5" s="23">
        <v>12.07</v>
      </c>
      <c r="O5" s="23">
        <f t="shared" si="0"/>
        <v>63.57</v>
      </c>
      <c r="P5" s="23">
        <f t="shared" si="1"/>
        <v>134.57</v>
      </c>
      <c r="Q5" s="23">
        <f t="shared" si="2"/>
        <v>49.699999999999996</v>
      </c>
      <c r="R5" s="23">
        <f t="shared" si="3"/>
        <v>19.070999999999998</v>
      </c>
      <c r="S5" s="23">
        <f t="shared" si="4"/>
        <v>68.770999999999987</v>
      </c>
      <c r="T5" s="23"/>
    </row>
    <row r="6" spans="1:20" ht="20.100000000000001" customHeight="1">
      <c r="A6" s="24">
        <v>5</v>
      </c>
      <c r="B6" s="24" t="s">
        <v>1106</v>
      </c>
      <c r="C6" s="24" t="s">
        <v>168</v>
      </c>
      <c r="D6" s="24" t="s">
        <v>372</v>
      </c>
      <c r="E6" s="24" t="s">
        <v>25</v>
      </c>
      <c r="F6" s="24"/>
      <c r="G6" s="24" t="s">
        <v>527</v>
      </c>
      <c r="H6" s="24" t="s">
        <v>528</v>
      </c>
      <c r="I6" s="24"/>
      <c r="J6" s="24">
        <v>100</v>
      </c>
      <c r="K6" s="24">
        <v>15</v>
      </c>
      <c r="L6" s="24">
        <v>26.25</v>
      </c>
      <c r="M6" s="24">
        <v>19.5</v>
      </c>
      <c r="N6" s="24">
        <v>14.14</v>
      </c>
      <c r="O6" s="24">
        <f t="shared" si="0"/>
        <v>74.89</v>
      </c>
      <c r="P6" s="24">
        <f t="shared" si="1"/>
        <v>174.89</v>
      </c>
      <c r="Q6" s="24">
        <f t="shared" si="2"/>
        <v>70</v>
      </c>
      <c r="R6" s="24">
        <f t="shared" si="3"/>
        <v>22.466999999999999</v>
      </c>
      <c r="S6" s="24">
        <f t="shared" si="4"/>
        <v>92.466999999999999</v>
      </c>
      <c r="T6" s="24"/>
    </row>
    <row r="7" spans="1:20" ht="20.100000000000001" customHeight="1">
      <c r="A7" s="24">
        <v>6</v>
      </c>
      <c r="B7" s="24" t="s">
        <v>1106</v>
      </c>
      <c r="C7" s="24" t="s">
        <v>357</v>
      </c>
      <c r="D7" s="24" t="s">
        <v>515</v>
      </c>
      <c r="E7" s="24" t="s">
        <v>25</v>
      </c>
      <c r="F7" s="24"/>
      <c r="G7" s="24" t="s">
        <v>527</v>
      </c>
      <c r="H7" s="24" t="s">
        <v>528</v>
      </c>
      <c r="I7" s="24"/>
      <c r="J7" s="24">
        <v>100</v>
      </c>
      <c r="K7" s="24">
        <v>15</v>
      </c>
      <c r="L7" s="24">
        <v>25.75</v>
      </c>
      <c r="M7" s="24">
        <v>18.25</v>
      </c>
      <c r="N7" s="24">
        <v>13.77</v>
      </c>
      <c r="O7" s="24">
        <f t="shared" si="0"/>
        <v>72.77</v>
      </c>
      <c r="P7" s="24">
        <f t="shared" si="1"/>
        <v>172.77</v>
      </c>
      <c r="Q7" s="24">
        <f t="shared" si="2"/>
        <v>70</v>
      </c>
      <c r="R7" s="24">
        <f t="shared" si="3"/>
        <v>21.831</v>
      </c>
      <c r="S7" s="24">
        <f t="shared" si="4"/>
        <v>91.831000000000003</v>
      </c>
      <c r="T7" s="24"/>
    </row>
    <row r="8" spans="1:20" ht="20.100000000000001" customHeight="1">
      <c r="A8" s="24">
        <v>7</v>
      </c>
      <c r="B8" s="24" t="s">
        <v>1106</v>
      </c>
      <c r="C8" s="24" t="s">
        <v>330</v>
      </c>
      <c r="D8" s="24" t="s">
        <v>382</v>
      </c>
      <c r="E8" s="24" t="s">
        <v>25</v>
      </c>
      <c r="F8" s="24"/>
      <c r="G8" s="24" t="s">
        <v>527</v>
      </c>
      <c r="H8" s="24" t="s">
        <v>528</v>
      </c>
      <c r="I8" s="24"/>
      <c r="J8" s="24">
        <v>98</v>
      </c>
      <c r="K8" s="24">
        <v>15</v>
      </c>
      <c r="L8" s="24">
        <v>28.5</v>
      </c>
      <c r="M8" s="24">
        <v>18.75</v>
      </c>
      <c r="N8" s="24">
        <v>14.2</v>
      </c>
      <c r="O8" s="24">
        <f t="shared" si="0"/>
        <v>76.45</v>
      </c>
      <c r="P8" s="24">
        <f t="shared" si="1"/>
        <v>174.45</v>
      </c>
      <c r="Q8" s="24">
        <f t="shared" si="2"/>
        <v>68.599999999999994</v>
      </c>
      <c r="R8" s="24">
        <f t="shared" si="3"/>
        <v>22.934999999999999</v>
      </c>
      <c r="S8" s="24">
        <f t="shared" si="4"/>
        <v>91.534999999999997</v>
      </c>
      <c r="T8" s="24"/>
    </row>
    <row r="9" spans="1:20" ht="20.100000000000001" customHeight="1">
      <c r="A9" s="24">
        <v>8</v>
      </c>
      <c r="B9" s="24" t="s">
        <v>1106</v>
      </c>
      <c r="C9" s="24" t="s">
        <v>157</v>
      </c>
      <c r="D9" s="24" t="s">
        <v>304</v>
      </c>
      <c r="E9" s="24" t="s">
        <v>25</v>
      </c>
      <c r="F9" s="24"/>
      <c r="G9" s="24" t="s">
        <v>527</v>
      </c>
      <c r="H9" s="24" t="s">
        <v>528</v>
      </c>
      <c r="I9" s="24"/>
      <c r="J9" s="24">
        <v>100</v>
      </c>
      <c r="K9" s="24">
        <v>15</v>
      </c>
      <c r="L9" s="24">
        <v>23</v>
      </c>
      <c r="M9" s="24">
        <v>18.5</v>
      </c>
      <c r="N9" s="24">
        <v>11.85</v>
      </c>
      <c r="O9" s="24">
        <f t="shared" si="0"/>
        <v>68.349999999999994</v>
      </c>
      <c r="P9" s="24">
        <f t="shared" si="1"/>
        <v>168.35</v>
      </c>
      <c r="Q9" s="24">
        <f t="shared" si="2"/>
        <v>70</v>
      </c>
      <c r="R9" s="24">
        <f t="shared" si="3"/>
        <v>20.504999999999999</v>
      </c>
      <c r="S9" s="24">
        <f t="shared" si="4"/>
        <v>90.504999999999995</v>
      </c>
      <c r="T9" s="24"/>
    </row>
    <row r="10" spans="1:20" ht="20.100000000000001" customHeight="1">
      <c r="A10" s="24">
        <v>9</v>
      </c>
      <c r="B10" s="24" t="s">
        <v>1106</v>
      </c>
      <c r="C10" s="24" t="s">
        <v>160</v>
      </c>
      <c r="D10" s="24" t="s">
        <v>298</v>
      </c>
      <c r="E10" s="24" t="s">
        <v>25</v>
      </c>
      <c r="F10" s="24"/>
      <c r="G10" s="24" t="s">
        <v>527</v>
      </c>
      <c r="H10" s="24" t="s">
        <v>528</v>
      </c>
      <c r="I10" s="24"/>
      <c r="J10" s="24">
        <v>99</v>
      </c>
      <c r="K10" s="24">
        <v>13</v>
      </c>
      <c r="L10" s="24">
        <v>25.25</v>
      </c>
      <c r="M10" s="24">
        <v>18</v>
      </c>
      <c r="N10" s="24">
        <v>13.85</v>
      </c>
      <c r="O10" s="24">
        <f t="shared" si="0"/>
        <v>70.099999999999994</v>
      </c>
      <c r="P10" s="24">
        <f t="shared" si="1"/>
        <v>169.1</v>
      </c>
      <c r="Q10" s="24">
        <f t="shared" si="2"/>
        <v>69.3</v>
      </c>
      <c r="R10" s="24">
        <f t="shared" si="3"/>
        <v>21.029999999999998</v>
      </c>
      <c r="S10" s="24">
        <f t="shared" si="4"/>
        <v>90.33</v>
      </c>
      <c r="T10" s="24"/>
    </row>
    <row r="11" spans="1:20" ht="20.100000000000001" customHeight="1">
      <c r="A11" s="24">
        <v>10</v>
      </c>
      <c r="B11" s="24" t="s">
        <v>1106</v>
      </c>
      <c r="C11" s="24" t="s">
        <v>355</v>
      </c>
      <c r="D11" s="24" t="s">
        <v>430</v>
      </c>
      <c r="E11" s="24" t="s">
        <v>25</v>
      </c>
      <c r="F11" s="24"/>
      <c r="G11" s="24" t="s">
        <v>527</v>
      </c>
      <c r="H11" s="24" t="s">
        <v>528</v>
      </c>
      <c r="I11" s="24"/>
      <c r="J11" s="24">
        <v>96</v>
      </c>
      <c r="K11" s="24">
        <v>15</v>
      </c>
      <c r="L11" s="24">
        <v>27</v>
      </c>
      <c r="M11" s="24">
        <v>20.5</v>
      </c>
      <c r="N11" s="24">
        <v>14</v>
      </c>
      <c r="O11" s="24">
        <f t="shared" si="0"/>
        <v>76.5</v>
      </c>
      <c r="P11" s="24">
        <f t="shared" si="1"/>
        <v>172.5</v>
      </c>
      <c r="Q11" s="24">
        <f t="shared" si="2"/>
        <v>67.199999999999989</v>
      </c>
      <c r="R11" s="24">
        <f t="shared" si="3"/>
        <v>22.95</v>
      </c>
      <c r="S11" s="24">
        <f t="shared" si="4"/>
        <v>90.149999999999991</v>
      </c>
      <c r="T11" s="24"/>
    </row>
    <row r="12" spans="1:20" ht="20.100000000000001" customHeight="1">
      <c r="A12" s="24">
        <v>11</v>
      </c>
      <c r="B12" s="24" t="s">
        <v>1106</v>
      </c>
      <c r="C12" s="24" t="s">
        <v>282</v>
      </c>
      <c r="D12" s="24" t="s">
        <v>376</v>
      </c>
      <c r="E12" s="24" t="s">
        <v>25</v>
      </c>
      <c r="F12" s="24"/>
      <c r="G12" s="24" t="s">
        <v>527</v>
      </c>
      <c r="H12" s="24" t="s">
        <v>528</v>
      </c>
      <c r="I12" s="24"/>
      <c r="J12" s="24">
        <v>96.5</v>
      </c>
      <c r="K12" s="24">
        <v>15</v>
      </c>
      <c r="L12" s="24">
        <v>28.5</v>
      </c>
      <c r="M12" s="24">
        <v>17.75</v>
      </c>
      <c r="N12" s="24">
        <v>13.08</v>
      </c>
      <c r="O12" s="24">
        <f t="shared" si="0"/>
        <v>74.33</v>
      </c>
      <c r="P12" s="24">
        <f t="shared" si="1"/>
        <v>170.83</v>
      </c>
      <c r="Q12" s="24">
        <f t="shared" si="2"/>
        <v>67.55</v>
      </c>
      <c r="R12" s="24">
        <f t="shared" si="3"/>
        <v>22.298999999999999</v>
      </c>
      <c r="S12" s="24">
        <f t="shared" si="4"/>
        <v>89.84899999999999</v>
      </c>
      <c r="T12" s="24"/>
    </row>
    <row r="13" spans="1:20" ht="20.100000000000001" customHeight="1">
      <c r="A13" s="24">
        <v>12</v>
      </c>
      <c r="B13" s="24" t="s">
        <v>1106</v>
      </c>
      <c r="C13" s="24" t="s">
        <v>223</v>
      </c>
      <c r="D13" s="24" t="s">
        <v>303</v>
      </c>
      <c r="E13" s="24" t="s">
        <v>25</v>
      </c>
      <c r="F13" s="24"/>
      <c r="G13" s="24" t="s">
        <v>527</v>
      </c>
      <c r="H13" s="24" t="s">
        <v>528</v>
      </c>
      <c r="I13" s="24"/>
      <c r="J13" s="24">
        <v>96.5</v>
      </c>
      <c r="K13" s="24">
        <v>15</v>
      </c>
      <c r="L13" s="24">
        <v>24.25</v>
      </c>
      <c r="M13" s="24">
        <v>19.5</v>
      </c>
      <c r="N13" s="24">
        <v>14.34</v>
      </c>
      <c r="O13" s="24">
        <f t="shared" si="0"/>
        <v>73.09</v>
      </c>
      <c r="P13" s="24">
        <f t="shared" si="1"/>
        <v>169.59</v>
      </c>
      <c r="Q13" s="24">
        <f t="shared" si="2"/>
        <v>67.55</v>
      </c>
      <c r="R13" s="24">
        <f t="shared" si="3"/>
        <v>21.927</v>
      </c>
      <c r="S13" s="24">
        <f t="shared" si="4"/>
        <v>89.477000000000004</v>
      </c>
      <c r="T13" s="24"/>
    </row>
    <row r="14" spans="1:20" ht="20.100000000000001" customHeight="1">
      <c r="A14" s="24">
        <v>13</v>
      </c>
      <c r="B14" s="24" t="s">
        <v>1106</v>
      </c>
      <c r="C14" s="24" t="s">
        <v>148</v>
      </c>
      <c r="D14" s="24" t="s">
        <v>317</v>
      </c>
      <c r="E14" s="24" t="s">
        <v>25</v>
      </c>
      <c r="F14" s="24"/>
      <c r="G14" s="24" t="s">
        <v>527</v>
      </c>
      <c r="H14" s="24" t="s">
        <v>528</v>
      </c>
      <c r="I14" s="24"/>
      <c r="J14" s="24">
        <v>97</v>
      </c>
      <c r="K14" s="24">
        <v>15</v>
      </c>
      <c r="L14" s="24">
        <v>24.5</v>
      </c>
      <c r="M14" s="24">
        <v>18.2</v>
      </c>
      <c r="N14" s="24">
        <v>13.85</v>
      </c>
      <c r="O14" s="24">
        <f t="shared" si="0"/>
        <v>71.55</v>
      </c>
      <c r="P14" s="24">
        <f t="shared" si="1"/>
        <v>168.54999999999998</v>
      </c>
      <c r="Q14" s="24">
        <f t="shared" si="2"/>
        <v>67.899999999999991</v>
      </c>
      <c r="R14" s="24">
        <f t="shared" si="3"/>
        <v>21.465</v>
      </c>
      <c r="S14" s="24">
        <f t="shared" si="4"/>
        <v>89.364999999999995</v>
      </c>
      <c r="T14" s="24"/>
    </row>
    <row r="15" spans="1:20" ht="20.100000000000001" customHeight="1">
      <c r="A15" s="24">
        <v>14</v>
      </c>
      <c r="B15" s="24" t="s">
        <v>1106</v>
      </c>
      <c r="C15" s="24" t="s">
        <v>166</v>
      </c>
      <c r="D15" s="24" t="s">
        <v>311</v>
      </c>
      <c r="E15" s="24" t="s">
        <v>25</v>
      </c>
      <c r="F15" s="24"/>
      <c r="G15" s="24" t="s">
        <v>527</v>
      </c>
      <c r="H15" s="24" t="s">
        <v>528</v>
      </c>
      <c r="I15" s="24"/>
      <c r="J15" s="24">
        <v>94</v>
      </c>
      <c r="K15" s="24">
        <v>15</v>
      </c>
      <c r="L15" s="24">
        <v>27.5</v>
      </c>
      <c r="M15" s="24">
        <v>19.5</v>
      </c>
      <c r="N15" s="24">
        <v>14.63</v>
      </c>
      <c r="O15" s="24">
        <f t="shared" si="0"/>
        <v>76.63</v>
      </c>
      <c r="P15" s="24">
        <f t="shared" si="1"/>
        <v>170.63</v>
      </c>
      <c r="Q15" s="24">
        <f t="shared" si="2"/>
        <v>65.8</v>
      </c>
      <c r="R15" s="24">
        <f t="shared" si="3"/>
        <v>22.988999999999997</v>
      </c>
      <c r="S15" s="24">
        <f t="shared" si="4"/>
        <v>88.788999999999987</v>
      </c>
      <c r="T15" s="24"/>
    </row>
    <row r="16" spans="1:20" ht="20.100000000000001" customHeight="1">
      <c r="A16" s="24">
        <v>15</v>
      </c>
      <c r="B16" s="24" t="s">
        <v>1106</v>
      </c>
      <c r="C16" s="24" t="s">
        <v>227</v>
      </c>
      <c r="D16" s="24" t="s">
        <v>1087</v>
      </c>
      <c r="E16" s="24" t="s">
        <v>25</v>
      </c>
      <c r="F16" s="24"/>
      <c r="G16" s="24" t="s">
        <v>527</v>
      </c>
      <c r="H16" s="24" t="s">
        <v>528</v>
      </c>
      <c r="I16" s="24"/>
      <c r="J16" s="24">
        <v>94.5</v>
      </c>
      <c r="K16" s="24">
        <v>15</v>
      </c>
      <c r="L16" s="24">
        <v>23</v>
      </c>
      <c r="M16" s="24">
        <v>21.5</v>
      </c>
      <c r="N16" s="24">
        <v>15.06</v>
      </c>
      <c r="O16" s="24">
        <f t="shared" si="0"/>
        <v>74.56</v>
      </c>
      <c r="P16" s="24">
        <f t="shared" si="1"/>
        <v>169.06</v>
      </c>
      <c r="Q16" s="24">
        <f t="shared" si="2"/>
        <v>66.149999999999991</v>
      </c>
      <c r="R16" s="24">
        <f t="shared" si="3"/>
        <v>22.367999999999999</v>
      </c>
      <c r="S16" s="24">
        <f t="shared" si="4"/>
        <v>88.517999999999986</v>
      </c>
      <c r="T16" s="24"/>
    </row>
    <row r="17" spans="1:20" ht="20.100000000000001" customHeight="1">
      <c r="A17" s="24">
        <v>16</v>
      </c>
      <c r="B17" s="24" t="s">
        <v>1106</v>
      </c>
      <c r="C17" s="24" t="s">
        <v>272</v>
      </c>
      <c r="D17" s="24" t="s">
        <v>380</v>
      </c>
      <c r="E17" s="24" t="s">
        <v>25</v>
      </c>
      <c r="F17" s="24"/>
      <c r="G17" s="24" t="s">
        <v>527</v>
      </c>
      <c r="H17" s="24" t="s">
        <v>528</v>
      </c>
      <c r="I17" s="24"/>
      <c r="J17" s="24">
        <v>97</v>
      </c>
      <c r="K17" s="24">
        <v>11</v>
      </c>
      <c r="L17" s="24">
        <v>22.75</v>
      </c>
      <c r="M17" s="24">
        <v>17</v>
      </c>
      <c r="N17" s="24">
        <v>11.75</v>
      </c>
      <c r="O17" s="24">
        <f t="shared" si="0"/>
        <v>62.5</v>
      </c>
      <c r="P17" s="24">
        <f t="shared" si="1"/>
        <v>159.5</v>
      </c>
      <c r="Q17" s="24">
        <f t="shared" si="2"/>
        <v>67.899999999999991</v>
      </c>
      <c r="R17" s="24">
        <f t="shared" si="3"/>
        <v>18.75</v>
      </c>
      <c r="S17" s="24">
        <f t="shared" si="4"/>
        <v>86.649999999999991</v>
      </c>
      <c r="T17" s="24"/>
    </row>
    <row r="18" spans="1:20" ht="20.100000000000001" customHeight="1">
      <c r="A18" s="24">
        <v>17</v>
      </c>
      <c r="B18" s="24" t="s">
        <v>1106</v>
      </c>
      <c r="C18" s="24" t="s">
        <v>144</v>
      </c>
      <c r="D18" s="24" t="s">
        <v>373</v>
      </c>
      <c r="E18" s="24" t="s">
        <v>25</v>
      </c>
      <c r="F18" s="24"/>
      <c r="G18" s="24" t="s">
        <v>527</v>
      </c>
      <c r="H18" s="24" t="s">
        <v>528</v>
      </c>
      <c r="I18" s="24"/>
      <c r="J18" s="24">
        <v>94.5</v>
      </c>
      <c r="K18" s="24">
        <v>14</v>
      </c>
      <c r="L18" s="24">
        <v>20.25</v>
      </c>
      <c r="M18" s="24">
        <v>17.5</v>
      </c>
      <c r="N18" s="24">
        <v>11.95</v>
      </c>
      <c r="O18" s="24">
        <f t="shared" si="0"/>
        <v>63.7</v>
      </c>
      <c r="P18" s="24">
        <f t="shared" si="1"/>
        <v>158.19999999999999</v>
      </c>
      <c r="Q18" s="24">
        <f t="shared" si="2"/>
        <v>66.149999999999991</v>
      </c>
      <c r="R18" s="24">
        <f t="shared" si="3"/>
        <v>19.11</v>
      </c>
      <c r="S18" s="24">
        <f t="shared" si="4"/>
        <v>85.259999999999991</v>
      </c>
      <c r="T18" s="24"/>
    </row>
    <row r="19" spans="1:20" ht="20.100000000000001" customHeight="1">
      <c r="A19" s="24">
        <v>18</v>
      </c>
      <c r="B19" s="24" t="s">
        <v>1106</v>
      </c>
      <c r="C19" s="24" t="s">
        <v>144</v>
      </c>
      <c r="D19" s="24" t="s">
        <v>517</v>
      </c>
      <c r="E19" s="24" t="s">
        <v>25</v>
      </c>
      <c r="F19" s="24"/>
      <c r="G19" s="24" t="s">
        <v>527</v>
      </c>
      <c r="H19" s="24" t="s">
        <v>528</v>
      </c>
      <c r="I19" s="24"/>
      <c r="J19" s="24">
        <v>89</v>
      </c>
      <c r="K19" s="24">
        <v>15</v>
      </c>
      <c r="L19" s="24">
        <v>24</v>
      </c>
      <c r="M19" s="24">
        <v>21</v>
      </c>
      <c r="N19" s="24">
        <v>14.65</v>
      </c>
      <c r="O19" s="24">
        <f t="shared" si="0"/>
        <v>74.650000000000006</v>
      </c>
      <c r="P19" s="24">
        <f t="shared" si="1"/>
        <v>163.65</v>
      </c>
      <c r="Q19" s="24">
        <f t="shared" si="2"/>
        <v>62.3</v>
      </c>
      <c r="R19" s="24">
        <f t="shared" si="3"/>
        <v>22.395</v>
      </c>
      <c r="S19" s="24">
        <f t="shared" si="4"/>
        <v>84.694999999999993</v>
      </c>
      <c r="T19" s="24"/>
    </row>
    <row r="20" spans="1:20" ht="20.100000000000001" customHeight="1">
      <c r="A20" s="24">
        <v>19</v>
      </c>
      <c r="B20" s="24" t="s">
        <v>1106</v>
      </c>
      <c r="C20" s="24" t="s">
        <v>281</v>
      </c>
      <c r="D20" s="24" t="s">
        <v>379</v>
      </c>
      <c r="E20" s="24" t="s">
        <v>25</v>
      </c>
      <c r="F20" s="24"/>
      <c r="G20" s="24" t="s">
        <v>527</v>
      </c>
      <c r="H20" s="24" t="s">
        <v>528</v>
      </c>
      <c r="I20" s="24"/>
      <c r="J20" s="24">
        <v>87</v>
      </c>
      <c r="K20" s="24">
        <v>15</v>
      </c>
      <c r="L20" s="24">
        <v>28.25</v>
      </c>
      <c r="M20" s="24">
        <v>21</v>
      </c>
      <c r="N20" s="24">
        <v>14.55</v>
      </c>
      <c r="O20" s="24">
        <f t="shared" si="0"/>
        <v>78.8</v>
      </c>
      <c r="P20" s="24">
        <f t="shared" si="1"/>
        <v>165.8</v>
      </c>
      <c r="Q20" s="24">
        <f t="shared" si="2"/>
        <v>60.9</v>
      </c>
      <c r="R20" s="24">
        <f t="shared" si="3"/>
        <v>23.639999999999997</v>
      </c>
      <c r="S20" s="24">
        <f t="shared" si="4"/>
        <v>84.539999999999992</v>
      </c>
      <c r="T20" s="24"/>
    </row>
    <row r="21" spans="1:20" ht="20.100000000000001" customHeight="1">
      <c r="A21" s="24">
        <v>20</v>
      </c>
      <c r="B21" s="24" t="s">
        <v>1106</v>
      </c>
      <c r="C21" s="24" t="s">
        <v>168</v>
      </c>
      <c r="D21" s="24" t="s">
        <v>381</v>
      </c>
      <c r="E21" s="24" t="s">
        <v>25</v>
      </c>
      <c r="F21" s="24"/>
      <c r="G21" s="24" t="s">
        <v>527</v>
      </c>
      <c r="H21" s="24" t="s">
        <v>528</v>
      </c>
      <c r="I21" s="24"/>
      <c r="J21" s="24">
        <v>89.5</v>
      </c>
      <c r="K21" s="24">
        <v>14</v>
      </c>
      <c r="L21" s="24">
        <v>25</v>
      </c>
      <c r="M21" s="24">
        <v>19.399999999999999</v>
      </c>
      <c r="N21" s="24">
        <v>14.25</v>
      </c>
      <c r="O21" s="24">
        <f t="shared" si="0"/>
        <v>72.650000000000006</v>
      </c>
      <c r="P21" s="24">
        <f t="shared" si="1"/>
        <v>162.15</v>
      </c>
      <c r="Q21" s="24">
        <f t="shared" si="2"/>
        <v>62.65</v>
      </c>
      <c r="R21" s="24">
        <f t="shared" si="3"/>
        <v>21.795000000000002</v>
      </c>
      <c r="S21" s="24">
        <f t="shared" si="4"/>
        <v>84.444999999999993</v>
      </c>
      <c r="T21" s="24"/>
    </row>
    <row r="22" spans="1:20" ht="20.100000000000001" customHeight="1">
      <c r="A22" s="24">
        <v>21</v>
      </c>
      <c r="B22" s="24" t="s">
        <v>1106</v>
      </c>
      <c r="C22" s="24" t="s">
        <v>340</v>
      </c>
      <c r="D22" s="24" t="s">
        <v>378</v>
      </c>
      <c r="E22" s="24" t="s">
        <v>25</v>
      </c>
      <c r="F22" s="24"/>
      <c r="G22" s="24" t="s">
        <v>527</v>
      </c>
      <c r="H22" s="24" t="s">
        <v>528</v>
      </c>
      <c r="I22" s="24"/>
      <c r="J22" s="24">
        <v>89</v>
      </c>
      <c r="K22" s="24">
        <v>15</v>
      </c>
      <c r="L22" s="24">
        <v>26</v>
      </c>
      <c r="M22" s="24">
        <v>18.25</v>
      </c>
      <c r="N22" s="24">
        <v>13.61</v>
      </c>
      <c r="O22" s="24">
        <f t="shared" si="0"/>
        <v>72.86</v>
      </c>
      <c r="P22" s="24">
        <f t="shared" si="1"/>
        <v>161.86000000000001</v>
      </c>
      <c r="Q22" s="24">
        <f t="shared" si="2"/>
        <v>62.3</v>
      </c>
      <c r="R22" s="24">
        <f t="shared" si="3"/>
        <v>21.858000000000001</v>
      </c>
      <c r="S22" s="24">
        <f t="shared" si="4"/>
        <v>84.158000000000001</v>
      </c>
      <c r="T22" s="24"/>
    </row>
    <row r="23" spans="1:20" ht="20.100000000000001" customHeight="1">
      <c r="A23" s="24">
        <v>22</v>
      </c>
      <c r="B23" s="24" t="s">
        <v>1106</v>
      </c>
      <c r="C23" s="24" t="s">
        <v>26</v>
      </c>
      <c r="D23" s="24" t="s">
        <v>384</v>
      </c>
      <c r="E23" s="24" t="s">
        <v>25</v>
      </c>
      <c r="F23" s="24"/>
      <c r="G23" s="24" t="s">
        <v>527</v>
      </c>
      <c r="H23" s="24" t="s">
        <v>528</v>
      </c>
      <c r="I23" s="24"/>
      <c r="J23" s="24">
        <v>88</v>
      </c>
      <c r="K23" s="24">
        <v>15</v>
      </c>
      <c r="L23" s="24">
        <v>27.25</v>
      </c>
      <c r="M23" s="24">
        <v>18.399999999999999</v>
      </c>
      <c r="N23" s="24">
        <v>13.3</v>
      </c>
      <c r="O23" s="24">
        <f t="shared" si="0"/>
        <v>73.95</v>
      </c>
      <c r="P23" s="24">
        <f t="shared" si="1"/>
        <v>161.95000000000002</v>
      </c>
      <c r="Q23" s="24">
        <f t="shared" si="2"/>
        <v>61.599999999999994</v>
      </c>
      <c r="R23" s="24">
        <f t="shared" si="3"/>
        <v>22.184999999999999</v>
      </c>
      <c r="S23" s="24">
        <f t="shared" si="4"/>
        <v>83.784999999999997</v>
      </c>
      <c r="T23" s="24"/>
    </row>
    <row r="24" spans="1:20" ht="20.100000000000001" customHeight="1">
      <c r="A24" s="24">
        <v>23</v>
      </c>
      <c r="B24" s="24" t="s">
        <v>1106</v>
      </c>
      <c r="C24" s="24" t="s">
        <v>405</v>
      </c>
      <c r="D24" s="24" t="s">
        <v>375</v>
      </c>
      <c r="E24" s="24" t="s">
        <v>25</v>
      </c>
      <c r="F24" s="24"/>
      <c r="G24" s="24" t="s">
        <v>527</v>
      </c>
      <c r="H24" s="24" t="s">
        <v>528</v>
      </c>
      <c r="I24" s="24"/>
      <c r="J24" s="24">
        <v>90</v>
      </c>
      <c r="K24" s="24">
        <v>15</v>
      </c>
      <c r="L24" s="24">
        <v>25</v>
      </c>
      <c r="M24" s="24">
        <v>17</v>
      </c>
      <c r="N24" s="24">
        <v>11.93</v>
      </c>
      <c r="O24" s="24">
        <f t="shared" si="0"/>
        <v>68.930000000000007</v>
      </c>
      <c r="P24" s="24">
        <f t="shared" si="1"/>
        <v>158.93</v>
      </c>
      <c r="Q24" s="24">
        <f t="shared" si="2"/>
        <v>62.999999999999993</v>
      </c>
      <c r="R24" s="24">
        <f t="shared" si="3"/>
        <v>20.679000000000002</v>
      </c>
      <c r="S24" s="24">
        <f t="shared" si="4"/>
        <v>83.679000000000002</v>
      </c>
      <c r="T24" s="24"/>
    </row>
    <row r="25" spans="1:20" ht="20.100000000000001" customHeight="1">
      <c r="A25" s="24">
        <v>24</v>
      </c>
      <c r="B25" s="24" t="s">
        <v>1106</v>
      </c>
      <c r="C25" s="24" t="s">
        <v>145</v>
      </c>
      <c r="D25" s="24" t="s">
        <v>293</v>
      </c>
      <c r="E25" s="24" t="s">
        <v>25</v>
      </c>
      <c r="F25" s="24"/>
      <c r="G25" s="24" t="s">
        <v>527</v>
      </c>
      <c r="H25" s="24" t="s">
        <v>528</v>
      </c>
      <c r="I25" s="24"/>
      <c r="J25" s="24">
        <v>87</v>
      </c>
      <c r="K25" s="24">
        <v>15</v>
      </c>
      <c r="L25" s="24">
        <v>25</v>
      </c>
      <c r="M25" s="24">
        <v>18</v>
      </c>
      <c r="N25" s="24">
        <v>12.94</v>
      </c>
      <c r="O25" s="24">
        <f t="shared" si="0"/>
        <v>70.94</v>
      </c>
      <c r="P25" s="24">
        <f t="shared" si="1"/>
        <v>157.94</v>
      </c>
      <c r="Q25" s="24">
        <f t="shared" si="2"/>
        <v>60.9</v>
      </c>
      <c r="R25" s="24">
        <f t="shared" si="3"/>
        <v>21.282</v>
      </c>
      <c r="S25" s="24">
        <f t="shared" si="4"/>
        <v>82.182000000000002</v>
      </c>
      <c r="T25" s="24"/>
    </row>
    <row r="26" spans="1:20" ht="20.100000000000001" customHeight="1">
      <c r="A26" s="24">
        <v>25</v>
      </c>
      <c r="B26" s="24" t="s">
        <v>1106</v>
      </c>
      <c r="C26" s="24" t="s">
        <v>272</v>
      </c>
      <c r="D26" s="24" t="s">
        <v>377</v>
      </c>
      <c r="E26" s="24" t="s">
        <v>25</v>
      </c>
      <c r="F26" s="24"/>
      <c r="G26" s="24" t="s">
        <v>527</v>
      </c>
      <c r="H26" s="24" t="s">
        <v>528</v>
      </c>
      <c r="I26" s="24"/>
      <c r="J26" s="24">
        <v>85</v>
      </c>
      <c r="K26" s="24">
        <v>15</v>
      </c>
      <c r="L26" s="24">
        <v>27</v>
      </c>
      <c r="M26" s="24">
        <v>17.5</v>
      </c>
      <c r="N26" s="24">
        <v>12.68</v>
      </c>
      <c r="O26" s="24">
        <f t="shared" si="0"/>
        <v>72.180000000000007</v>
      </c>
      <c r="P26" s="24">
        <f t="shared" si="1"/>
        <v>157.18</v>
      </c>
      <c r="Q26" s="24">
        <f t="shared" si="2"/>
        <v>59.499999999999993</v>
      </c>
      <c r="R26" s="24">
        <f t="shared" si="3"/>
        <v>21.654</v>
      </c>
      <c r="S26" s="24">
        <f t="shared" si="4"/>
        <v>81.153999999999996</v>
      </c>
      <c r="T26" s="24"/>
    </row>
    <row r="27" spans="1:20" ht="20.100000000000001" customHeight="1">
      <c r="A27" s="24">
        <v>26</v>
      </c>
      <c r="B27" s="24" t="s">
        <v>1106</v>
      </c>
      <c r="C27" s="24" t="s">
        <v>223</v>
      </c>
      <c r="D27" s="24" t="s">
        <v>305</v>
      </c>
      <c r="E27" s="24" t="s">
        <v>25</v>
      </c>
      <c r="F27" s="24"/>
      <c r="G27" s="24" t="s">
        <v>527</v>
      </c>
      <c r="H27" s="24" t="s">
        <v>528</v>
      </c>
      <c r="I27" s="24"/>
      <c r="J27" s="24">
        <v>84.5</v>
      </c>
      <c r="K27" s="24">
        <v>15</v>
      </c>
      <c r="L27" s="24">
        <v>24.5</v>
      </c>
      <c r="M27" s="24">
        <v>17.5</v>
      </c>
      <c r="N27" s="24">
        <v>12.35</v>
      </c>
      <c r="O27" s="24">
        <f t="shared" si="0"/>
        <v>69.349999999999994</v>
      </c>
      <c r="P27" s="24">
        <f t="shared" si="1"/>
        <v>153.85</v>
      </c>
      <c r="Q27" s="24">
        <f t="shared" si="2"/>
        <v>59.15</v>
      </c>
      <c r="R27" s="24">
        <f t="shared" si="3"/>
        <v>20.804999999999996</v>
      </c>
      <c r="S27" s="24">
        <f t="shared" si="4"/>
        <v>79.954999999999998</v>
      </c>
      <c r="T27" s="24"/>
    </row>
    <row r="28" spans="1:20" ht="20.100000000000001" customHeight="1">
      <c r="A28" s="24">
        <v>27</v>
      </c>
      <c r="B28" s="24" t="s">
        <v>1106</v>
      </c>
      <c r="C28" s="24" t="s">
        <v>296</v>
      </c>
      <c r="D28" s="24" t="s">
        <v>1107</v>
      </c>
      <c r="E28" s="24" t="s">
        <v>25</v>
      </c>
      <c r="F28" s="24"/>
      <c r="G28" s="24" t="s">
        <v>527</v>
      </c>
      <c r="H28" s="24" t="s">
        <v>528</v>
      </c>
      <c r="I28" s="24"/>
      <c r="J28" s="24">
        <v>89</v>
      </c>
      <c r="K28" s="24">
        <v>15</v>
      </c>
      <c r="L28" s="24">
        <v>13.5</v>
      </c>
      <c r="M28" s="24">
        <v>17.5</v>
      </c>
      <c r="N28" s="24">
        <v>12.32</v>
      </c>
      <c r="O28" s="24">
        <f t="shared" si="0"/>
        <v>58.32</v>
      </c>
      <c r="P28" s="24">
        <f t="shared" si="1"/>
        <v>147.32</v>
      </c>
      <c r="Q28" s="24">
        <f t="shared" si="2"/>
        <v>62.3</v>
      </c>
      <c r="R28" s="24">
        <f t="shared" si="3"/>
        <v>17.495999999999999</v>
      </c>
      <c r="S28" s="24">
        <f t="shared" si="4"/>
        <v>79.795999999999992</v>
      </c>
      <c r="T28" s="24"/>
    </row>
    <row r="29" spans="1:20" ht="20.100000000000001" customHeight="1">
      <c r="A29" s="24">
        <v>28</v>
      </c>
      <c r="B29" s="24" t="s">
        <v>1106</v>
      </c>
      <c r="C29" s="24" t="s">
        <v>246</v>
      </c>
      <c r="D29" s="24" t="s">
        <v>301</v>
      </c>
      <c r="E29" s="24" t="s">
        <v>25</v>
      </c>
      <c r="F29" s="24"/>
      <c r="G29" s="24" t="s">
        <v>527</v>
      </c>
      <c r="H29" s="24" t="s">
        <v>528</v>
      </c>
      <c r="I29" s="24"/>
      <c r="J29" s="24">
        <v>84</v>
      </c>
      <c r="K29" s="24">
        <v>12.5</v>
      </c>
      <c r="L29" s="24">
        <v>21</v>
      </c>
      <c r="M29" s="24">
        <v>18.75</v>
      </c>
      <c r="N29" s="24">
        <v>13.3</v>
      </c>
      <c r="O29" s="24">
        <f t="shared" si="0"/>
        <v>65.55</v>
      </c>
      <c r="P29" s="24">
        <f t="shared" si="1"/>
        <v>149.55000000000001</v>
      </c>
      <c r="Q29" s="24">
        <f t="shared" si="2"/>
        <v>58.8</v>
      </c>
      <c r="R29" s="24">
        <f t="shared" si="3"/>
        <v>19.664999999999999</v>
      </c>
      <c r="S29" s="24">
        <f t="shared" si="4"/>
        <v>78.465000000000003</v>
      </c>
      <c r="T29" s="24"/>
    </row>
    <row r="30" spans="1:20" ht="20.100000000000001" customHeight="1">
      <c r="A30" s="24">
        <v>29</v>
      </c>
      <c r="B30" s="24" t="s">
        <v>1106</v>
      </c>
      <c r="C30" s="24" t="s">
        <v>166</v>
      </c>
      <c r="D30" s="24" t="s">
        <v>306</v>
      </c>
      <c r="E30" s="24" t="s">
        <v>25</v>
      </c>
      <c r="F30" s="24"/>
      <c r="G30" s="24" t="s">
        <v>527</v>
      </c>
      <c r="H30" s="24" t="s">
        <v>528</v>
      </c>
      <c r="I30" s="24"/>
      <c r="J30" s="24">
        <v>84</v>
      </c>
      <c r="K30" s="24">
        <v>15</v>
      </c>
      <c r="L30" s="24">
        <v>19</v>
      </c>
      <c r="M30" s="24">
        <v>17</v>
      </c>
      <c r="N30" s="24">
        <v>11.36</v>
      </c>
      <c r="O30" s="24">
        <f t="shared" si="0"/>
        <v>62.36</v>
      </c>
      <c r="P30" s="24">
        <f t="shared" si="1"/>
        <v>146.36000000000001</v>
      </c>
      <c r="Q30" s="24">
        <f t="shared" si="2"/>
        <v>58.8</v>
      </c>
      <c r="R30" s="24">
        <f t="shared" si="3"/>
        <v>18.707999999999998</v>
      </c>
      <c r="S30" s="24">
        <f t="shared" si="4"/>
        <v>77.507999999999996</v>
      </c>
      <c r="T30" s="24"/>
    </row>
    <row r="31" spans="1:20" ht="20.100000000000001" customHeight="1">
      <c r="A31" s="24">
        <v>30</v>
      </c>
      <c r="B31" s="24" t="s">
        <v>1106</v>
      </c>
      <c r="C31" s="24" t="s">
        <v>160</v>
      </c>
      <c r="D31" s="24" t="s">
        <v>1108</v>
      </c>
      <c r="E31" s="24" t="s">
        <v>25</v>
      </c>
      <c r="F31" s="24"/>
      <c r="G31" s="24" t="s">
        <v>527</v>
      </c>
      <c r="H31" s="24" t="s">
        <v>528</v>
      </c>
      <c r="I31" s="24"/>
      <c r="J31" s="24">
        <v>79</v>
      </c>
      <c r="K31" s="24">
        <v>13</v>
      </c>
      <c r="L31" s="24">
        <v>27.5</v>
      </c>
      <c r="M31" s="24">
        <v>19.2</v>
      </c>
      <c r="N31" s="24">
        <v>13.98</v>
      </c>
      <c r="O31" s="24">
        <f t="shared" si="0"/>
        <v>73.680000000000007</v>
      </c>
      <c r="P31" s="24">
        <f t="shared" si="1"/>
        <v>152.67999999999998</v>
      </c>
      <c r="Q31" s="24">
        <f t="shared" si="2"/>
        <v>55.3</v>
      </c>
      <c r="R31" s="24">
        <f t="shared" si="3"/>
        <v>22.104000000000003</v>
      </c>
      <c r="S31" s="24">
        <f t="shared" si="4"/>
        <v>77.403999999999996</v>
      </c>
      <c r="T31" s="24"/>
    </row>
    <row r="32" spans="1:20" ht="20.100000000000001" customHeight="1">
      <c r="A32" s="24">
        <v>31</v>
      </c>
      <c r="B32" s="24" t="s">
        <v>1106</v>
      </c>
      <c r="C32" s="24" t="s">
        <v>511</v>
      </c>
      <c r="D32" s="24" t="s">
        <v>1088</v>
      </c>
      <c r="E32" s="24" t="s">
        <v>25</v>
      </c>
      <c r="F32" s="24"/>
      <c r="G32" s="24" t="s">
        <v>527</v>
      </c>
      <c r="H32" s="24" t="s">
        <v>528</v>
      </c>
      <c r="I32" s="24"/>
      <c r="J32" s="24">
        <v>81</v>
      </c>
      <c r="K32" s="24">
        <v>14</v>
      </c>
      <c r="L32" s="24">
        <v>20.75</v>
      </c>
      <c r="M32" s="24">
        <v>17.399999999999999</v>
      </c>
      <c r="N32" s="24">
        <v>12.53</v>
      </c>
      <c r="O32" s="24">
        <f t="shared" si="0"/>
        <v>64.679999999999993</v>
      </c>
      <c r="P32" s="24">
        <f t="shared" si="1"/>
        <v>145.68</v>
      </c>
      <c r="Q32" s="24">
        <f t="shared" si="2"/>
        <v>56.699999999999996</v>
      </c>
      <c r="R32" s="24">
        <f t="shared" si="3"/>
        <v>19.403999999999996</v>
      </c>
      <c r="S32" s="24">
        <f t="shared" si="4"/>
        <v>76.103999999999985</v>
      </c>
      <c r="T32" s="24"/>
    </row>
    <row r="33" spans="1:20" ht="20.100000000000001" customHeight="1">
      <c r="A33" s="24">
        <v>32</v>
      </c>
      <c r="B33" s="24" t="s">
        <v>1106</v>
      </c>
      <c r="C33" s="24" t="s">
        <v>142</v>
      </c>
      <c r="D33" s="24" t="s">
        <v>310</v>
      </c>
      <c r="E33" s="24" t="s">
        <v>25</v>
      </c>
      <c r="F33" s="24"/>
      <c r="G33" s="24" t="s">
        <v>527</v>
      </c>
      <c r="H33" s="24" t="s">
        <v>528</v>
      </c>
      <c r="I33" s="24"/>
      <c r="J33" s="24">
        <v>82</v>
      </c>
      <c r="K33" s="24">
        <v>15</v>
      </c>
      <c r="L33" s="24">
        <v>16.5</v>
      </c>
      <c r="M33" s="24">
        <v>17.25</v>
      </c>
      <c r="N33" s="24">
        <v>11.61</v>
      </c>
      <c r="O33" s="24">
        <f t="shared" si="0"/>
        <v>60.36</v>
      </c>
      <c r="P33" s="24">
        <f t="shared" si="1"/>
        <v>142.36000000000001</v>
      </c>
      <c r="Q33" s="24">
        <f t="shared" si="2"/>
        <v>57.4</v>
      </c>
      <c r="R33" s="24">
        <f t="shared" si="3"/>
        <v>18.108000000000001</v>
      </c>
      <c r="S33" s="24">
        <f t="shared" si="4"/>
        <v>75.507999999999996</v>
      </c>
      <c r="T33" s="24"/>
    </row>
    <row r="34" spans="1:20" ht="20.100000000000001" customHeight="1">
      <c r="A34" s="24">
        <v>33</v>
      </c>
      <c r="B34" s="24" t="s">
        <v>1106</v>
      </c>
      <c r="C34" s="24" t="s">
        <v>142</v>
      </c>
      <c r="D34" s="24" t="s">
        <v>297</v>
      </c>
      <c r="E34" s="24" t="s">
        <v>25</v>
      </c>
      <c r="F34" s="24"/>
      <c r="G34" s="24" t="s">
        <v>527</v>
      </c>
      <c r="H34" s="24" t="s">
        <v>528</v>
      </c>
      <c r="I34" s="24"/>
      <c r="J34" s="24">
        <v>81</v>
      </c>
      <c r="K34" s="24">
        <v>12.5</v>
      </c>
      <c r="L34" s="24">
        <v>22.5</v>
      </c>
      <c r="M34" s="24">
        <v>16.399999999999999</v>
      </c>
      <c r="N34" s="24">
        <v>11.24</v>
      </c>
      <c r="O34" s="24">
        <f t="shared" ref="O34:O65" si="5">SUM(K34:N34)</f>
        <v>62.64</v>
      </c>
      <c r="P34" s="25">
        <f t="shared" si="1"/>
        <v>143.64000000000001</v>
      </c>
      <c r="Q34" s="24">
        <f t="shared" ref="Q34:Q67" si="6">70%*J34</f>
        <v>56.699999999999996</v>
      </c>
      <c r="R34" s="24">
        <f t="shared" ref="R34:R67" si="7">30%*O34</f>
        <v>18.791999999999998</v>
      </c>
      <c r="S34" s="24">
        <f t="shared" ref="S34:S65" si="8">R34+Q34</f>
        <v>75.49199999999999</v>
      </c>
      <c r="T34" s="24"/>
    </row>
    <row r="35" spans="1:20" ht="20.100000000000001" customHeight="1">
      <c r="A35" s="24">
        <v>34</v>
      </c>
      <c r="B35" s="24" t="s">
        <v>1106</v>
      </c>
      <c r="C35" s="24" t="s">
        <v>361</v>
      </c>
      <c r="D35" s="24" t="s">
        <v>362</v>
      </c>
      <c r="E35" s="24" t="s">
        <v>25</v>
      </c>
      <c r="F35" s="24"/>
      <c r="G35" s="24" t="s">
        <v>527</v>
      </c>
      <c r="H35" s="24" t="s">
        <v>528</v>
      </c>
      <c r="I35" s="24"/>
      <c r="J35" s="24">
        <v>73</v>
      </c>
      <c r="K35" s="24">
        <v>15</v>
      </c>
      <c r="L35" s="24">
        <v>19</v>
      </c>
      <c r="M35" s="24">
        <v>17.5</v>
      </c>
      <c r="N35" s="24">
        <v>12.4</v>
      </c>
      <c r="O35" s="24">
        <f t="shared" si="5"/>
        <v>63.9</v>
      </c>
      <c r="P35" s="24">
        <f t="shared" si="1"/>
        <v>136.9</v>
      </c>
      <c r="Q35" s="24">
        <f t="shared" si="6"/>
        <v>51.099999999999994</v>
      </c>
      <c r="R35" s="24">
        <f t="shared" si="7"/>
        <v>19.169999999999998</v>
      </c>
      <c r="S35" s="24">
        <f t="shared" si="8"/>
        <v>70.27</v>
      </c>
      <c r="T35" s="24"/>
    </row>
    <row r="36" spans="1:20" ht="20.100000000000001" customHeight="1">
      <c r="A36" s="24">
        <v>35</v>
      </c>
      <c r="B36" s="24" t="s">
        <v>1106</v>
      </c>
      <c r="C36" s="24" t="s">
        <v>246</v>
      </c>
      <c r="D36" s="24" t="s">
        <v>512</v>
      </c>
      <c r="E36" s="24" t="s">
        <v>25</v>
      </c>
      <c r="F36" s="24"/>
      <c r="G36" s="24" t="s">
        <v>527</v>
      </c>
      <c r="H36" s="24" t="s">
        <v>528</v>
      </c>
      <c r="I36" s="24"/>
      <c r="J36" s="24">
        <v>61.5</v>
      </c>
      <c r="K36" s="24">
        <v>15</v>
      </c>
      <c r="L36" s="24">
        <v>25.5</v>
      </c>
      <c r="M36" s="24">
        <v>17.5</v>
      </c>
      <c r="N36" s="24">
        <v>12.65</v>
      </c>
      <c r="O36" s="24">
        <f t="shared" si="5"/>
        <v>70.650000000000006</v>
      </c>
      <c r="P36" s="24">
        <f t="shared" si="1"/>
        <v>132.15</v>
      </c>
      <c r="Q36" s="24">
        <f t="shared" si="6"/>
        <v>43.05</v>
      </c>
      <c r="R36" s="24">
        <f t="shared" si="7"/>
        <v>21.195</v>
      </c>
      <c r="S36" s="24">
        <f t="shared" si="8"/>
        <v>64.245000000000005</v>
      </c>
      <c r="T36" s="24"/>
    </row>
    <row r="37" spans="1:20" ht="20.100000000000001" customHeight="1">
      <c r="A37" s="24">
        <v>36</v>
      </c>
      <c r="B37" s="24" t="s">
        <v>1106</v>
      </c>
      <c r="C37" s="24" t="s">
        <v>314</v>
      </c>
      <c r="D37" s="24" t="s">
        <v>315</v>
      </c>
      <c r="E37" s="24" t="s">
        <v>25</v>
      </c>
      <c r="F37" s="24"/>
      <c r="G37" s="24" t="s">
        <v>527</v>
      </c>
      <c r="H37" s="24" t="s">
        <v>528</v>
      </c>
      <c r="I37" s="24"/>
      <c r="J37" s="24">
        <v>41.5</v>
      </c>
      <c r="K37" s="24">
        <v>15</v>
      </c>
      <c r="L37" s="24">
        <v>29</v>
      </c>
      <c r="M37" s="24">
        <v>18</v>
      </c>
      <c r="N37" s="24">
        <v>13.07</v>
      </c>
      <c r="O37" s="24">
        <f t="shared" si="5"/>
        <v>75.069999999999993</v>
      </c>
      <c r="P37" s="24">
        <f t="shared" si="1"/>
        <v>116.57</v>
      </c>
      <c r="Q37" s="24">
        <f t="shared" si="6"/>
        <v>29.049999999999997</v>
      </c>
      <c r="R37" s="24">
        <f t="shared" si="7"/>
        <v>22.520999999999997</v>
      </c>
      <c r="S37" s="24">
        <f t="shared" si="8"/>
        <v>51.570999999999998</v>
      </c>
      <c r="T37" s="24"/>
    </row>
    <row r="38" spans="1:20" ht="20.100000000000001" customHeight="1">
      <c r="A38" s="26">
        <v>37</v>
      </c>
      <c r="B38" s="26" t="s">
        <v>1106</v>
      </c>
      <c r="C38" s="26" t="s">
        <v>145</v>
      </c>
      <c r="D38" s="26" t="s">
        <v>312</v>
      </c>
      <c r="E38" s="26" t="s">
        <v>24</v>
      </c>
      <c r="F38" s="26"/>
      <c r="G38" s="26" t="s">
        <v>527</v>
      </c>
      <c r="H38" s="26" t="s">
        <v>528</v>
      </c>
      <c r="I38" s="26"/>
      <c r="J38" s="26">
        <v>100</v>
      </c>
      <c r="K38" s="26">
        <v>14.5</v>
      </c>
      <c r="L38" s="26">
        <v>24.25</v>
      </c>
      <c r="M38" s="26">
        <v>21.75</v>
      </c>
      <c r="N38" s="26">
        <v>14.56</v>
      </c>
      <c r="O38" s="26">
        <f t="shared" si="5"/>
        <v>75.06</v>
      </c>
      <c r="P38" s="26">
        <f t="shared" si="1"/>
        <v>175.06</v>
      </c>
      <c r="Q38" s="26">
        <f t="shared" si="6"/>
        <v>70</v>
      </c>
      <c r="R38" s="26">
        <f t="shared" si="7"/>
        <v>22.518000000000001</v>
      </c>
      <c r="S38" s="26">
        <f t="shared" si="8"/>
        <v>92.518000000000001</v>
      </c>
      <c r="T38" s="26"/>
    </row>
    <row r="39" spans="1:20" ht="20.100000000000001" customHeight="1">
      <c r="A39" s="26">
        <v>38</v>
      </c>
      <c r="B39" s="26" t="s">
        <v>1106</v>
      </c>
      <c r="C39" s="26" t="s">
        <v>233</v>
      </c>
      <c r="D39" s="26" t="s">
        <v>302</v>
      </c>
      <c r="E39" s="26" t="s">
        <v>24</v>
      </c>
      <c r="F39" s="26"/>
      <c r="G39" s="26" t="s">
        <v>527</v>
      </c>
      <c r="H39" s="26" t="s">
        <v>528</v>
      </c>
      <c r="I39" s="26"/>
      <c r="J39" s="26">
        <v>100</v>
      </c>
      <c r="K39" s="26">
        <v>15</v>
      </c>
      <c r="L39" s="26">
        <v>24</v>
      </c>
      <c r="M39" s="26">
        <v>20.5</v>
      </c>
      <c r="N39" s="26">
        <v>14.22</v>
      </c>
      <c r="O39" s="26">
        <f t="shared" si="5"/>
        <v>73.72</v>
      </c>
      <c r="P39" s="26">
        <f t="shared" si="1"/>
        <v>173.72</v>
      </c>
      <c r="Q39" s="26">
        <f t="shared" si="6"/>
        <v>70</v>
      </c>
      <c r="R39" s="26">
        <f t="shared" si="7"/>
        <v>22.116</v>
      </c>
      <c r="S39" s="26">
        <f t="shared" si="8"/>
        <v>92.116</v>
      </c>
      <c r="T39" s="26"/>
    </row>
    <row r="40" spans="1:20" ht="20.100000000000001" customHeight="1">
      <c r="A40" s="26">
        <v>39</v>
      </c>
      <c r="B40" s="26" t="s">
        <v>1106</v>
      </c>
      <c r="C40" s="26" t="s">
        <v>359</v>
      </c>
      <c r="D40" s="26" t="s">
        <v>513</v>
      </c>
      <c r="E40" s="26" t="s">
        <v>24</v>
      </c>
      <c r="F40" s="26"/>
      <c r="G40" s="26" t="s">
        <v>527</v>
      </c>
      <c r="H40" s="26" t="s">
        <v>528</v>
      </c>
      <c r="I40" s="26"/>
      <c r="J40" s="26">
        <v>100</v>
      </c>
      <c r="K40" s="26">
        <v>15</v>
      </c>
      <c r="L40" s="26">
        <v>25</v>
      </c>
      <c r="M40" s="26">
        <v>18.5</v>
      </c>
      <c r="N40" s="26">
        <v>12.64</v>
      </c>
      <c r="O40" s="26">
        <f t="shared" si="5"/>
        <v>71.14</v>
      </c>
      <c r="P40" s="26">
        <f t="shared" si="1"/>
        <v>171.14</v>
      </c>
      <c r="Q40" s="26">
        <f t="shared" si="6"/>
        <v>70</v>
      </c>
      <c r="R40" s="26">
        <f t="shared" si="7"/>
        <v>21.341999999999999</v>
      </c>
      <c r="S40" s="26">
        <f t="shared" si="8"/>
        <v>91.341999999999999</v>
      </c>
      <c r="T40" s="26"/>
    </row>
    <row r="41" spans="1:20" ht="20.100000000000001" customHeight="1">
      <c r="A41" s="26">
        <v>40</v>
      </c>
      <c r="B41" s="26" t="s">
        <v>1106</v>
      </c>
      <c r="C41" s="26" t="s">
        <v>355</v>
      </c>
      <c r="D41" s="26" t="s">
        <v>1089</v>
      </c>
      <c r="E41" s="26" t="s">
        <v>24</v>
      </c>
      <c r="F41" s="26"/>
      <c r="G41" s="26" t="s">
        <v>527</v>
      </c>
      <c r="H41" s="26" t="s">
        <v>528</v>
      </c>
      <c r="I41" s="26"/>
      <c r="J41" s="26">
        <v>97</v>
      </c>
      <c r="K41" s="26">
        <v>15</v>
      </c>
      <c r="L41" s="26">
        <v>28.5</v>
      </c>
      <c r="M41" s="26">
        <v>18.5</v>
      </c>
      <c r="N41" s="26">
        <v>13.35</v>
      </c>
      <c r="O41" s="26">
        <f t="shared" si="5"/>
        <v>75.349999999999994</v>
      </c>
      <c r="P41" s="26">
        <f t="shared" si="1"/>
        <v>172.35</v>
      </c>
      <c r="Q41" s="26">
        <f t="shared" si="6"/>
        <v>67.899999999999991</v>
      </c>
      <c r="R41" s="26">
        <f t="shared" si="7"/>
        <v>22.604999999999997</v>
      </c>
      <c r="S41" s="26">
        <f t="shared" si="8"/>
        <v>90.504999999999995</v>
      </c>
      <c r="T41" s="26"/>
    </row>
    <row r="42" spans="1:20" ht="20.100000000000001" customHeight="1">
      <c r="A42" s="26">
        <v>41</v>
      </c>
      <c r="B42" s="26" t="s">
        <v>1106</v>
      </c>
      <c r="C42" s="26" t="s">
        <v>144</v>
      </c>
      <c r="D42" s="26" t="s">
        <v>356</v>
      </c>
      <c r="E42" s="26" t="s">
        <v>24</v>
      </c>
      <c r="F42" s="26"/>
      <c r="G42" s="26" t="s">
        <v>527</v>
      </c>
      <c r="H42" s="26" t="s">
        <v>528</v>
      </c>
      <c r="I42" s="26"/>
      <c r="J42" s="26">
        <v>96.5</v>
      </c>
      <c r="K42" s="26">
        <v>15</v>
      </c>
      <c r="L42" s="26">
        <v>26.25</v>
      </c>
      <c r="M42" s="26">
        <v>18.75</v>
      </c>
      <c r="N42" s="26">
        <v>12.9</v>
      </c>
      <c r="O42" s="26">
        <f t="shared" si="5"/>
        <v>72.900000000000006</v>
      </c>
      <c r="P42" s="26">
        <v>169.4</v>
      </c>
      <c r="Q42" s="26">
        <f t="shared" si="6"/>
        <v>67.55</v>
      </c>
      <c r="R42" s="26">
        <f t="shared" si="7"/>
        <v>21.87</v>
      </c>
      <c r="S42" s="26">
        <f t="shared" si="8"/>
        <v>89.42</v>
      </c>
      <c r="T42" s="26"/>
    </row>
    <row r="43" spans="1:20">
      <c r="A43" s="26">
        <v>42</v>
      </c>
      <c r="B43" s="26" t="s">
        <v>1106</v>
      </c>
      <c r="C43" s="26" t="s">
        <v>149</v>
      </c>
      <c r="D43" s="26" t="s">
        <v>316</v>
      </c>
      <c r="E43" s="26" t="s">
        <v>24</v>
      </c>
      <c r="F43" s="26"/>
      <c r="G43" s="26" t="s">
        <v>527</v>
      </c>
      <c r="H43" s="26" t="s">
        <v>528</v>
      </c>
      <c r="I43" s="26"/>
      <c r="J43" s="26">
        <v>100</v>
      </c>
      <c r="K43" s="26">
        <v>13</v>
      </c>
      <c r="L43" s="26">
        <v>21.5</v>
      </c>
      <c r="M43" s="26">
        <v>18</v>
      </c>
      <c r="N43" s="26">
        <v>11.85</v>
      </c>
      <c r="O43" s="26">
        <f t="shared" si="5"/>
        <v>64.349999999999994</v>
      </c>
      <c r="P43" s="26">
        <f t="shared" ref="P43:P67" si="9">SUM(J43:N43)</f>
        <v>164.35</v>
      </c>
      <c r="Q43" s="26">
        <f t="shared" si="6"/>
        <v>70</v>
      </c>
      <c r="R43" s="26">
        <f t="shared" si="7"/>
        <v>19.304999999999996</v>
      </c>
      <c r="S43" s="26">
        <f t="shared" si="8"/>
        <v>89.304999999999993</v>
      </c>
      <c r="T43" s="26"/>
    </row>
    <row r="44" spans="1:20">
      <c r="A44" s="26">
        <v>43</v>
      </c>
      <c r="B44" s="26" t="s">
        <v>1106</v>
      </c>
      <c r="C44" s="26" t="s">
        <v>340</v>
      </c>
      <c r="D44" s="26" t="s">
        <v>374</v>
      </c>
      <c r="E44" s="26" t="s">
        <v>24</v>
      </c>
      <c r="F44" s="26"/>
      <c r="G44" s="26" t="s">
        <v>527</v>
      </c>
      <c r="H44" s="26" t="s">
        <v>528</v>
      </c>
      <c r="I44" s="26"/>
      <c r="J44" s="26">
        <v>97.5</v>
      </c>
      <c r="K44" s="26">
        <v>15</v>
      </c>
      <c r="L44" s="26">
        <v>25</v>
      </c>
      <c r="M44" s="26">
        <v>17.5</v>
      </c>
      <c r="N44" s="26">
        <v>12.2</v>
      </c>
      <c r="O44" s="26">
        <f t="shared" si="5"/>
        <v>69.7</v>
      </c>
      <c r="P44" s="26">
        <f t="shared" si="9"/>
        <v>167.2</v>
      </c>
      <c r="Q44" s="26">
        <f t="shared" si="6"/>
        <v>68.25</v>
      </c>
      <c r="R44" s="26">
        <f t="shared" si="7"/>
        <v>20.91</v>
      </c>
      <c r="S44" s="26">
        <f t="shared" si="8"/>
        <v>89.16</v>
      </c>
      <c r="T44" s="26"/>
    </row>
    <row r="45" spans="1:20">
      <c r="A45" s="26">
        <v>44</v>
      </c>
      <c r="B45" s="26" t="s">
        <v>1106</v>
      </c>
      <c r="C45" s="26" t="s">
        <v>272</v>
      </c>
      <c r="D45" s="26" t="s">
        <v>368</v>
      </c>
      <c r="E45" s="26" t="s">
        <v>24</v>
      </c>
      <c r="F45" s="26"/>
      <c r="G45" s="26" t="s">
        <v>527</v>
      </c>
      <c r="H45" s="26" t="s">
        <v>528</v>
      </c>
      <c r="I45" s="26"/>
      <c r="J45" s="26">
        <v>95.5</v>
      </c>
      <c r="K45" s="26">
        <v>15</v>
      </c>
      <c r="L45" s="26">
        <v>26.5</v>
      </c>
      <c r="M45" s="26">
        <v>18.5</v>
      </c>
      <c r="N45" s="26">
        <v>13.04</v>
      </c>
      <c r="O45" s="26">
        <f t="shared" si="5"/>
        <v>73.039999999999992</v>
      </c>
      <c r="P45" s="26">
        <f t="shared" si="9"/>
        <v>168.54</v>
      </c>
      <c r="Q45" s="26">
        <f t="shared" si="6"/>
        <v>66.849999999999994</v>
      </c>
      <c r="R45" s="26">
        <f t="shared" si="7"/>
        <v>21.911999999999995</v>
      </c>
      <c r="S45" s="26">
        <f t="shared" si="8"/>
        <v>88.761999999999986</v>
      </c>
      <c r="T45" s="26"/>
    </row>
    <row r="46" spans="1:20">
      <c r="A46" s="26">
        <v>45</v>
      </c>
      <c r="B46" s="26" t="s">
        <v>1106</v>
      </c>
      <c r="C46" s="26" t="s">
        <v>200</v>
      </c>
      <c r="D46" s="26" t="s">
        <v>364</v>
      </c>
      <c r="E46" s="26" t="s">
        <v>24</v>
      </c>
      <c r="F46" s="26"/>
      <c r="G46" s="26" t="s">
        <v>527</v>
      </c>
      <c r="H46" s="26" t="s">
        <v>528</v>
      </c>
      <c r="I46" s="26"/>
      <c r="J46" s="26">
        <v>99</v>
      </c>
      <c r="K46" s="26">
        <v>13</v>
      </c>
      <c r="L46" s="26">
        <v>24.5</v>
      </c>
      <c r="M46" s="26">
        <v>15.5</v>
      </c>
      <c r="N46" s="26">
        <v>11.1</v>
      </c>
      <c r="O46" s="26">
        <f t="shared" si="5"/>
        <v>64.099999999999994</v>
      </c>
      <c r="P46" s="26">
        <f t="shared" si="9"/>
        <v>163.1</v>
      </c>
      <c r="Q46" s="26">
        <f t="shared" si="6"/>
        <v>69.3</v>
      </c>
      <c r="R46" s="26">
        <f t="shared" si="7"/>
        <v>19.229999999999997</v>
      </c>
      <c r="S46" s="26">
        <f t="shared" si="8"/>
        <v>88.53</v>
      </c>
      <c r="T46" s="26"/>
    </row>
    <row r="47" spans="1:20">
      <c r="A47" s="26">
        <v>46</v>
      </c>
      <c r="B47" s="26" t="s">
        <v>1106</v>
      </c>
      <c r="C47" s="26" t="s">
        <v>307</v>
      </c>
      <c r="D47" s="26" t="s">
        <v>308</v>
      </c>
      <c r="E47" s="26" t="s">
        <v>24</v>
      </c>
      <c r="F47" s="26"/>
      <c r="G47" s="26" t="s">
        <v>527</v>
      </c>
      <c r="H47" s="26" t="s">
        <v>528</v>
      </c>
      <c r="I47" s="26"/>
      <c r="J47" s="26">
        <v>93</v>
      </c>
      <c r="K47" s="26">
        <v>14.5</v>
      </c>
      <c r="L47" s="26">
        <v>27.25</v>
      </c>
      <c r="M47" s="26">
        <v>19.75</v>
      </c>
      <c r="N47" s="26">
        <v>13.25</v>
      </c>
      <c r="O47" s="26">
        <f t="shared" si="5"/>
        <v>74.75</v>
      </c>
      <c r="P47" s="26">
        <f t="shared" si="9"/>
        <v>167.75</v>
      </c>
      <c r="Q47" s="26">
        <f t="shared" si="6"/>
        <v>65.099999999999994</v>
      </c>
      <c r="R47" s="26">
        <f t="shared" si="7"/>
        <v>22.425000000000001</v>
      </c>
      <c r="S47" s="26">
        <f t="shared" si="8"/>
        <v>87.524999999999991</v>
      </c>
      <c r="T47" s="26"/>
    </row>
    <row r="48" spans="1:20">
      <c r="A48" s="26">
        <v>47</v>
      </c>
      <c r="B48" s="26" t="s">
        <v>1106</v>
      </c>
      <c r="C48" s="26" t="s">
        <v>193</v>
      </c>
      <c r="D48" s="26" t="s">
        <v>292</v>
      </c>
      <c r="E48" s="26" t="s">
        <v>24</v>
      </c>
      <c r="F48" s="26"/>
      <c r="G48" s="26" t="s">
        <v>527</v>
      </c>
      <c r="H48" s="26" t="s">
        <v>528</v>
      </c>
      <c r="I48" s="26"/>
      <c r="J48" s="26">
        <v>94</v>
      </c>
      <c r="K48" s="26">
        <v>15</v>
      </c>
      <c r="L48" s="26">
        <v>26.25</v>
      </c>
      <c r="M48" s="26">
        <v>17</v>
      </c>
      <c r="N48" s="26">
        <v>11.7</v>
      </c>
      <c r="O48" s="26">
        <f t="shared" si="5"/>
        <v>69.95</v>
      </c>
      <c r="P48" s="26">
        <f t="shared" si="9"/>
        <v>163.95</v>
      </c>
      <c r="Q48" s="26">
        <f t="shared" si="6"/>
        <v>65.8</v>
      </c>
      <c r="R48" s="26">
        <f t="shared" si="7"/>
        <v>20.984999999999999</v>
      </c>
      <c r="S48" s="26">
        <f t="shared" si="8"/>
        <v>86.784999999999997</v>
      </c>
      <c r="T48" s="26"/>
    </row>
    <row r="49" spans="1:20">
      <c r="A49" s="26">
        <v>48</v>
      </c>
      <c r="B49" s="26" t="s">
        <v>1106</v>
      </c>
      <c r="C49" s="26" t="s">
        <v>26</v>
      </c>
      <c r="D49" s="26" t="s">
        <v>360</v>
      </c>
      <c r="E49" s="26" t="s">
        <v>24</v>
      </c>
      <c r="F49" s="26"/>
      <c r="G49" s="26" t="s">
        <v>527</v>
      </c>
      <c r="H49" s="26" t="s">
        <v>528</v>
      </c>
      <c r="I49" s="26"/>
      <c r="J49" s="26">
        <v>95</v>
      </c>
      <c r="K49" s="26">
        <v>15</v>
      </c>
      <c r="L49" s="26">
        <v>21</v>
      </c>
      <c r="M49" s="26">
        <v>18.25</v>
      </c>
      <c r="N49" s="26">
        <v>12.12</v>
      </c>
      <c r="O49" s="26">
        <f t="shared" si="5"/>
        <v>66.37</v>
      </c>
      <c r="P49" s="26">
        <f t="shared" si="9"/>
        <v>161.37</v>
      </c>
      <c r="Q49" s="26">
        <f t="shared" si="6"/>
        <v>66.5</v>
      </c>
      <c r="R49" s="26">
        <f t="shared" si="7"/>
        <v>19.911000000000001</v>
      </c>
      <c r="S49" s="26">
        <f t="shared" si="8"/>
        <v>86.411000000000001</v>
      </c>
      <c r="T49" s="26"/>
    </row>
    <row r="50" spans="1:20">
      <c r="A50" s="26">
        <v>49</v>
      </c>
      <c r="B50" s="26" t="s">
        <v>1106</v>
      </c>
      <c r="C50" s="26" t="s">
        <v>145</v>
      </c>
      <c r="D50" s="26" t="s">
        <v>318</v>
      </c>
      <c r="E50" s="26" t="s">
        <v>24</v>
      </c>
      <c r="F50" s="26"/>
      <c r="G50" s="26" t="s">
        <v>527</v>
      </c>
      <c r="H50" s="26" t="s">
        <v>528</v>
      </c>
      <c r="I50" s="26"/>
      <c r="J50" s="26">
        <v>92.5</v>
      </c>
      <c r="K50" s="26">
        <v>14.5</v>
      </c>
      <c r="L50" s="26">
        <v>20</v>
      </c>
      <c r="M50" s="26">
        <v>17.2</v>
      </c>
      <c r="N50" s="26">
        <v>12.53</v>
      </c>
      <c r="O50" s="26">
        <f t="shared" si="5"/>
        <v>64.23</v>
      </c>
      <c r="P50" s="26">
        <f t="shared" si="9"/>
        <v>156.72999999999999</v>
      </c>
      <c r="Q50" s="26">
        <f t="shared" si="6"/>
        <v>64.75</v>
      </c>
      <c r="R50" s="26">
        <f t="shared" si="7"/>
        <v>19.269000000000002</v>
      </c>
      <c r="S50" s="26">
        <f t="shared" si="8"/>
        <v>84.019000000000005</v>
      </c>
      <c r="T50" s="26"/>
    </row>
    <row r="51" spans="1:20">
      <c r="A51" s="26">
        <v>50</v>
      </c>
      <c r="B51" s="26" t="s">
        <v>1106</v>
      </c>
      <c r="C51" s="26" t="s">
        <v>37</v>
      </c>
      <c r="D51" s="26" t="s">
        <v>365</v>
      </c>
      <c r="E51" s="26" t="s">
        <v>24</v>
      </c>
      <c r="F51" s="26"/>
      <c r="G51" s="26" t="s">
        <v>527</v>
      </c>
      <c r="H51" s="26" t="s">
        <v>528</v>
      </c>
      <c r="I51" s="26"/>
      <c r="J51" s="26">
        <v>89.5</v>
      </c>
      <c r="K51" s="26">
        <v>15</v>
      </c>
      <c r="L51" s="26">
        <v>24.25</v>
      </c>
      <c r="M51" s="26">
        <v>17.5</v>
      </c>
      <c r="N51" s="26">
        <v>12.19</v>
      </c>
      <c r="O51" s="26">
        <f t="shared" si="5"/>
        <v>68.94</v>
      </c>
      <c r="P51" s="26">
        <f t="shared" si="9"/>
        <v>158.44</v>
      </c>
      <c r="Q51" s="26">
        <f t="shared" si="6"/>
        <v>62.65</v>
      </c>
      <c r="R51" s="26">
        <f t="shared" si="7"/>
        <v>20.681999999999999</v>
      </c>
      <c r="S51" s="26">
        <f t="shared" si="8"/>
        <v>83.331999999999994</v>
      </c>
      <c r="T51" s="26"/>
    </row>
    <row r="52" spans="1:20">
      <c r="A52" s="26">
        <v>51</v>
      </c>
      <c r="B52" s="26" t="s">
        <v>1106</v>
      </c>
      <c r="C52" s="26" t="s">
        <v>166</v>
      </c>
      <c r="D52" s="26" t="s">
        <v>313</v>
      </c>
      <c r="E52" s="26" t="s">
        <v>24</v>
      </c>
      <c r="F52" s="26"/>
      <c r="G52" s="26" t="s">
        <v>527</v>
      </c>
      <c r="H52" s="26" t="s">
        <v>528</v>
      </c>
      <c r="I52" s="26"/>
      <c r="J52" s="26">
        <v>90</v>
      </c>
      <c r="K52" s="26">
        <v>15</v>
      </c>
      <c r="L52" s="26">
        <v>20.5</v>
      </c>
      <c r="M52" s="26">
        <v>18.25</v>
      </c>
      <c r="N52" s="26">
        <v>14</v>
      </c>
      <c r="O52" s="26">
        <f t="shared" si="5"/>
        <v>67.75</v>
      </c>
      <c r="P52" s="26">
        <f t="shared" si="9"/>
        <v>157.75</v>
      </c>
      <c r="Q52" s="26">
        <f t="shared" si="6"/>
        <v>62.999999999999993</v>
      </c>
      <c r="R52" s="26">
        <f t="shared" si="7"/>
        <v>20.324999999999999</v>
      </c>
      <c r="S52" s="26">
        <f t="shared" si="8"/>
        <v>83.324999999999989</v>
      </c>
      <c r="T52" s="26"/>
    </row>
    <row r="53" spans="1:20">
      <c r="A53" s="26">
        <v>52</v>
      </c>
      <c r="B53" s="26" t="s">
        <v>1106</v>
      </c>
      <c r="C53" s="26" t="s">
        <v>281</v>
      </c>
      <c r="D53" s="26" t="s">
        <v>370</v>
      </c>
      <c r="E53" s="26" t="s">
        <v>24</v>
      </c>
      <c r="F53" s="26"/>
      <c r="G53" s="26" t="s">
        <v>527</v>
      </c>
      <c r="H53" s="26" t="s">
        <v>528</v>
      </c>
      <c r="I53" s="26"/>
      <c r="J53" s="26">
        <v>90.5</v>
      </c>
      <c r="K53" s="26">
        <v>14</v>
      </c>
      <c r="L53" s="26">
        <v>19.5</v>
      </c>
      <c r="M53" s="26">
        <v>17.5</v>
      </c>
      <c r="N53" s="26">
        <v>11.82</v>
      </c>
      <c r="O53" s="26">
        <f t="shared" si="5"/>
        <v>62.82</v>
      </c>
      <c r="P53" s="26">
        <f t="shared" si="9"/>
        <v>153.32</v>
      </c>
      <c r="Q53" s="26">
        <f t="shared" si="6"/>
        <v>63.349999999999994</v>
      </c>
      <c r="R53" s="26">
        <f t="shared" si="7"/>
        <v>18.846</v>
      </c>
      <c r="S53" s="26">
        <f t="shared" si="8"/>
        <v>82.195999999999998</v>
      </c>
      <c r="T53" s="26"/>
    </row>
    <row r="54" spans="1:20">
      <c r="A54" s="26">
        <v>53</v>
      </c>
      <c r="B54" s="26" t="s">
        <v>1106</v>
      </c>
      <c r="C54" s="26" t="s">
        <v>366</v>
      </c>
      <c r="D54" s="26" t="s">
        <v>367</v>
      </c>
      <c r="E54" s="26" t="s">
        <v>24</v>
      </c>
      <c r="F54" s="26"/>
      <c r="G54" s="26" t="s">
        <v>527</v>
      </c>
      <c r="H54" s="26" t="s">
        <v>528</v>
      </c>
      <c r="I54" s="26"/>
      <c r="J54" s="26">
        <v>90</v>
      </c>
      <c r="K54" s="26">
        <v>10.5</v>
      </c>
      <c r="L54" s="26">
        <v>20.5</v>
      </c>
      <c r="M54" s="26">
        <v>18</v>
      </c>
      <c r="N54" s="26">
        <v>11.54</v>
      </c>
      <c r="O54" s="26">
        <f t="shared" si="5"/>
        <v>60.54</v>
      </c>
      <c r="P54" s="26">
        <f t="shared" si="9"/>
        <v>150.54</v>
      </c>
      <c r="Q54" s="26">
        <f t="shared" si="6"/>
        <v>62.999999999999993</v>
      </c>
      <c r="R54" s="26">
        <f t="shared" si="7"/>
        <v>18.161999999999999</v>
      </c>
      <c r="S54" s="26">
        <f t="shared" si="8"/>
        <v>81.161999999999992</v>
      </c>
      <c r="T54" s="26"/>
    </row>
    <row r="55" spans="1:20">
      <c r="A55" s="26">
        <v>54</v>
      </c>
      <c r="B55" s="26" t="s">
        <v>1106</v>
      </c>
      <c r="C55" s="26" t="s">
        <v>216</v>
      </c>
      <c r="D55" s="26" t="s">
        <v>300</v>
      </c>
      <c r="E55" s="26" t="s">
        <v>24</v>
      </c>
      <c r="F55" s="26"/>
      <c r="G55" s="26" t="s">
        <v>527</v>
      </c>
      <c r="H55" s="26" t="s">
        <v>528</v>
      </c>
      <c r="I55" s="26"/>
      <c r="J55" s="26">
        <v>90.5</v>
      </c>
      <c r="K55" s="26">
        <v>12.5</v>
      </c>
      <c r="L55" s="26">
        <v>18.5</v>
      </c>
      <c r="M55" s="26">
        <v>15.7</v>
      </c>
      <c r="N55" s="26">
        <v>11.75</v>
      </c>
      <c r="O55" s="26">
        <f t="shared" si="5"/>
        <v>58.45</v>
      </c>
      <c r="P55" s="26">
        <f t="shared" si="9"/>
        <v>148.94999999999999</v>
      </c>
      <c r="Q55" s="26">
        <f t="shared" si="6"/>
        <v>63.349999999999994</v>
      </c>
      <c r="R55" s="26">
        <f t="shared" si="7"/>
        <v>17.535</v>
      </c>
      <c r="S55" s="26">
        <f t="shared" si="8"/>
        <v>80.884999999999991</v>
      </c>
      <c r="T55" s="26"/>
    </row>
    <row r="56" spans="1:20">
      <c r="A56" s="26">
        <v>55</v>
      </c>
      <c r="B56" s="26" t="s">
        <v>1106</v>
      </c>
      <c r="C56" s="26" t="s">
        <v>160</v>
      </c>
      <c r="D56" s="26" t="s">
        <v>510</v>
      </c>
      <c r="E56" s="26" t="s">
        <v>24</v>
      </c>
      <c r="F56" s="26"/>
      <c r="G56" s="26" t="s">
        <v>527</v>
      </c>
      <c r="H56" s="26" t="s">
        <v>528</v>
      </c>
      <c r="I56" s="26"/>
      <c r="J56" s="26">
        <v>85.5</v>
      </c>
      <c r="K56" s="26">
        <v>15</v>
      </c>
      <c r="L56" s="26">
        <v>19.25</v>
      </c>
      <c r="M56" s="26">
        <v>18</v>
      </c>
      <c r="N56" s="26">
        <v>12.79</v>
      </c>
      <c r="O56" s="26">
        <f t="shared" si="5"/>
        <v>65.039999999999992</v>
      </c>
      <c r="P56" s="26">
        <f t="shared" si="9"/>
        <v>150.54</v>
      </c>
      <c r="Q56" s="26">
        <f t="shared" si="6"/>
        <v>59.849999999999994</v>
      </c>
      <c r="R56" s="26">
        <f t="shared" si="7"/>
        <v>19.511999999999997</v>
      </c>
      <c r="S56" s="26">
        <f t="shared" si="8"/>
        <v>79.361999999999995</v>
      </c>
      <c r="T56" s="26"/>
    </row>
    <row r="57" spans="1:20">
      <c r="A57" s="26">
        <v>56</v>
      </c>
      <c r="B57" s="26" t="s">
        <v>1106</v>
      </c>
      <c r="C57" s="26" t="s">
        <v>144</v>
      </c>
      <c r="D57" s="26" t="s">
        <v>516</v>
      </c>
      <c r="E57" s="26" t="s">
        <v>24</v>
      </c>
      <c r="F57" s="26"/>
      <c r="G57" s="26" t="s">
        <v>527</v>
      </c>
      <c r="H57" s="26" t="s">
        <v>528</v>
      </c>
      <c r="I57" s="26"/>
      <c r="J57" s="26">
        <v>82</v>
      </c>
      <c r="K57" s="26">
        <v>13</v>
      </c>
      <c r="L57" s="26">
        <v>26.25</v>
      </c>
      <c r="M57" s="26">
        <v>17.25</v>
      </c>
      <c r="N57" s="26">
        <v>12</v>
      </c>
      <c r="O57" s="26">
        <f t="shared" si="5"/>
        <v>68.5</v>
      </c>
      <c r="P57" s="26">
        <f t="shared" si="9"/>
        <v>150.5</v>
      </c>
      <c r="Q57" s="26">
        <f t="shared" si="6"/>
        <v>57.4</v>
      </c>
      <c r="R57" s="26">
        <f t="shared" si="7"/>
        <v>20.55</v>
      </c>
      <c r="S57" s="26">
        <f t="shared" si="8"/>
        <v>77.95</v>
      </c>
      <c r="T57" s="26"/>
    </row>
    <row r="58" spans="1:20">
      <c r="A58" s="26">
        <v>57</v>
      </c>
      <c r="B58" s="26" t="s">
        <v>1106</v>
      </c>
      <c r="C58" s="26" t="s">
        <v>149</v>
      </c>
      <c r="D58" s="26" t="s">
        <v>383</v>
      </c>
      <c r="E58" s="26" t="s">
        <v>24</v>
      </c>
      <c r="F58" s="26"/>
      <c r="G58" s="26" t="s">
        <v>527</v>
      </c>
      <c r="H58" s="26" t="s">
        <v>528</v>
      </c>
      <c r="I58" s="26"/>
      <c r="J58" s="26">
        <v>85</v>
      </c>
      <c r="K58" s="26">
        <v>14.5</v>
      </c>
      <c r="L58" s="26">
        <v>17.75</v>
      </c>
      <c r="M58" s="26">
        <v>17.2</v>
      </c>
      <c r="N58" s="26">
        <v>12.05</v>
      </c>
      <c r="O58" s="26">
        <f t="shared" si="5"/>
        <v>61.5</v>
      </c>
      <c r="P58" s="26">
        <f t="shared" si="9"/>
        <v>146.5</v>
      </c>
      <c r="Q58" s="26">
        <f t="shared" si="6"/>
        <v>59.499999999999993</v>
      </c>
      <c r="R58" s="26">
        <f t="shared" si="7"/>
        <v>18.45</v>
      </c>
      <c r="S58" s="26">
        <f t="shared" si="8"/>
        <v>77.949999999999989</v>
      </c>
      <c r="T58" s="26"/>
    </row>
    <row r="59" spans="1:20">
      <c r="A59" s="26">
        <v>58</v>
      </c>
      <c r="B59" s="26" t="s">
        <v>1106</v>
      </c>
      <c r="C59" s="26" t="s">
        <v>307</v>
      </c>
      <c r="D59" s="26" t="s">
        <v>294</v>
      </c>
      <c r="E59" s="26" t="s">
        <v>24</v>
      </c>
      <c r="F59" s="26"/>
      <c r="G59" s="26" t="s">
        <v>527</v>
      </c>
      <c r="H59" s="26" t="s">
        <v>528</v>
      </c>
      <c r="I59" s="26"/>
      <c r="J59" s="26">
        <v>88.5</v>
      </c>
      <c r="K59" s="26">
        <v>11</v>
      </c>
      <c r="L59" s="26">
        <v>11.5</v>
      </c>
      <c r="M59" s="26">
        <v>17.5</v>
      </c>
      <c r="N59" s="26">
        <v>12.23</v>
      </c>
      <c r="O59" s="26">
        <f t="shared" si="5"/>
        <v>52.230000000000004</v>
      </c>
      <c r="P59" s="26">
        <f t="shared" si="9"/>
        <v>140.72999999999999</v>
      </c>
      <c r="Q59" s="26">
        <f t="shared" si="6"/>
        <v>61.949999999999996</v>
      </c>
      <c r="R59" s="26">
        <f t="shared" si="7"/>
        <v>15.669</v>
      </c>
      <c r="S59" s="26">
        <f t="shared" si="8"/>
        <v>77.619</v>
      </c>
      <c r="T59" s="26"/>
    </row>
    <row r="60" spans="1:20">
      <c r="A60" s="26">
        <v>59</v>
      </c>
      <c r="B60" s="26" t="s">
        <v>1106</v>
      </c>
      <c r="C60" s="26" t="s">
        <v>193</v>
      </c>
      <c r="D60" s="26" t="s">
        <v>295</v>
      </c>
      <c r="E60" s="26" t="s">
        <v>24</v>
      </c>
      <c r="F60" s="26"/>
      <c r="G60" s="26" t="s">
        <v>527</v>
      </c>
      <c r="H60" s="26" t="s">
        <v>528</v>
      </c>
      <c r="I60" s="26"/>
      <c r="J60" s="26">
        <v>85</v>
      </c>
      <c r="K60" s="26">
        <v>15</v>
      </c>
      <c r="L60" s="26">
        <v>16.5</v>
      </c>
      <c r="M60" s="26">
        <v>17.5</v>
      </c>
      <c r="N60" s="26">
        <v>11.34</v>
      </c>
      <c r="O60" s="26">
        <f t="shared" si="5"/>
        <v>60.34</v>
      </c>
      <c r="P60" s="26">
        <f t="shared" si="9"/>
        <v>145.34</v>
      </c>
      <c r="Q60" s="26">
        <f t="shared" si="6"/>
        <v>59.499999999999993</v>
      </c>
      <c r="R60" s="26">
        <f t="shared" si="7"/>
        <v>18.102</v>
      </c>
      <c r="S60" s="26">
        <f t="shared" si="8"/>
        <v>77.60199999999999</v>
      </c>
      <c r="T60" s="26"/>
    </row>
    <row r="61" spans="1:20">
      <c r="A61" s="26">
        <v>60</v>
      </c>
      <c r="B61" s="26" t="s">
        <v>1106</v>
      </c>
      <c r="C61" s="26" t="s">
        <v>140</v>
      </c>
      <c r="D61" s="26" t="s">
        <v>1109</v>
      </c>
      <c r="E61" s="26" t="s">
        <v>24</v>
      </c>
      <c r="F61" s="26"/>
      <c r="G61" s="26" t="s">
        <v>527</v>
      </c>
      <c r="H61" s="26" t="s">
        <v>528</v>
      </c>
      <c r="I61" s="26"/>
      <c r="J61" s="26">
        <v>80.5</v>
      </c>
      <c r="K61" s="26">
        <v>10</v>
      </c>
      <c r="L61" s="26">
        <v>21.5</v>
      </c>
      <c r="M61" s="26">
        <v>17.5</v>
      </c>
      <c r="N61" s="26">
        <v>12.3</v>
      </c>
      <c r="O61" s="26">
        <f t="shared" si="5"/>
        <v>61.3</v>
      </c>
      <c r="P61" s="26">
        <f t="shared" si="9"/>
        <v>141.80000000000001</v>
      </c>
      <c r="Q61" s="26">
        <f t="shared" si="6"/>
        <v>56.349999999999994</v>
      </c>
      <c r="R61" s="26">
        <f t="shared" si="7"/>
        <v>18.389999999999997</v>
      </c>
      <c r="S61" s="26">
        <f t="shared" si="8"/>
        <v>74.739999999999995</v>
      </c>
      <c r="T61" s="26"/>
    </row>
    <row r="62" spans="1:20">
      <c r="A62" s="26">
        <v>61</v>
      </c>
      <c r="B62" s="26" t="s">
        <v>1106</v>
      </c>
      <c r="C62" s="26" t="s">
        <v>29</v>
      </c>
      <c r="D62" s="26" t="s">
        <v>385</v>
      </c>
      <c r="E62" s="26" t="s">
        <v>24</v>
      </c>
      <c r="F62" s="26"/>
      <c r="G62" s="26" t="s">
        <v>527</v>
      </c>
      <c r="H62" s="26" t="s">
        <v>528</v>
      </c>
      <c r="I62" s="26"/>
      <c r="J62" s="26">
        <v>75</v>
      </c>
      <c r="K62" s="26">
        <v>14</v>
      </c>
      <c r="L62" s="26">
        <v>27.75</v>
      </c>
      <c r="M62" s="26">
        <v>17</v>
      </c>
      <c r="N62" s="26">
        <v>11.75</v>
      </c>
      <c r="O62" s="26">
        <f t="shared" si="5"/>
        <v>70.5</v>
      </c>
      <c r="P62" s="26">
        <f t="shared" si="9"/>
        <v>145.5</v>
      </c>
      <c r="Q62" s="26">
        <f t="shared" si="6"/>
        <v>52.5</v>
      </c>
      <c r="R62" s="26">
        <f t="shared" si="7"/>
        <v>21.15</v>
      </c>
      <c r="S62" s="26">
        <f t="shared" si="8"/>
        <v>73.650000000000006</v>
      </c>
      <c r="T62" s="26"/>
    </row>
    <row r="63" spans="1:20">
      <c r="A63" s="26">
        <v>62</v>
      </c>
      <c r="B63" s="26" t="s">
        <v>1106</v>
      </c>
      <c r="C63" s="26" t="s">
        <v>355</v>
      </c>
      <c r="D63" s="26" t="s">
        <v>514</v>
      </c>
      <c r="E63" s="26" t="s">
        <v>24</v>
      </c>
      <c r="F63" s="26"/>
      <c r="G63" s="26" t="s">
        <v>527</v>
      </c>
      <c r="H63" s="26" t="s">
        <v>528</v>
      </c>
      <c r="I63" s="26"/>
      <c r="J63" s="26">
        <v>84.5</v>
      </c>
      <c r="K63" s="26">
        <v>12</v>
      </c>
      <c r="L63" s="26">
        <v>10</v>
      </c>
      <c r="M63" s="26">
        <v>13</v>
      </c>
      <c r="N63" s="26">
        <v>13.25</v>
      </c>
      <c r="O63" s="26">
        <f t="shared" si="5"/>
        <v>48.25</v>
      </c>
      <c r="P63" s="26">
        <f t="shared" si="9"/>
        <v>132.75</v>
      </c>
      <c r="Q63" s="26">
        <f t="shared" si="6"/>
        <v>59.15</v>
      </c>
      <c r="R63" s="26">
        <f t="shared" si="7"/>
        <v>14.475</v>
      </c>
      <c r="S63" s="26">
        <f t="shared" si="8"/>
        <v>73.625</v>
      </c>
      <c r="T63" s="26"/>
    </row>
    <row r="64" spans="1:20">
      <c r="A64" s="26">
        <v>63</v>
      </c>
      <c r="B64" s="26" t="s">
        <v>1106</v>
      </c>
      <c r="C64" s="26" t="s">
        <v>272</v>
      </c>
      <c r="D64" s="26" t="s">
        <v>363</v>
      </c>
      <c r="E64" s="26" t="s">
        <v>24</v>
      </c>
      <c r="F64" s="26"/>
      <c r="G64" s="26" t="s">
        <v>527</v>
      </c>
      <c r="H64" s="26" t="s">
        <v>528</v>
      </c>
      <c r="I64" s="26"/>
      <c r="J64" s="26">
        <v>77.5</v>
      </c>
      <c r="K64" s="26">
        <v>15</v>
      </c>
      <c r="L64" s="26">
        <v>20.5</v>
      </c>
      <c r="M64" s="26">
        <v>15.6</v>
      </c>
      <c r="N64" s="26">
        <v>11.11</v>
      </c>
      <c r="O64" s="26">
        <f t="shared" si="5"/>
        <v>62.21</v>
      </c>
      <c r="P64" s="26">
        <f t="shared" si="9"/>
        <v>139.70999999999998</v>
      </c>
      <c r="Q64" s="26">
        <f t="shared" si="6"/>
        <v>54.25</v>
      </c>
      <c r="R64" s="26">
        <f t="shared" si="7"/>
        <v>18.663</v>
      </c>
      <c r="S64" s="26">
        <f t="shared" si="8"/>
        <v>72.912999999999997</v>
      </c>
      <c r="T64" s="26"/>
    </row>
    <row r="65" spans="1:20">
      <c r="A65" s="26">
        <v>64</v>
      </c>
      <c r="B65" s="26" t="s">
        <v>1106</v>
      </c>
      <c r="C65" s="26" t="s">
        <v>86</v>
      </c>
      <c r="D65" s="26" t="s">
        <v>354</v>
      </c>
      <c r="E65" s="26" t="s">
        <v>24</v>
      </c>
      <c r="F65" s="26"/>
      <c r="G65" s="26" t="s">
        <v>527</v>
      </c>
      <c r="H65" s="26" t="s">
        <v>528</v>
      </c>
      <c r="I65" s="26"/>
      <c r="J65" s="26">
        <v>82</v>
      </c>
      <c r="K65" s="26">
        <v>13</v>
      </c>
      <c r="L65" s="26">
        <v>10</v>
      </c>
      <c r="M65" s="26">
        <v>14.4</v>
      </c>
      <c r="N65" s="26">
        <v>11.25</v>
      </c>
      <c r="O65" s="26">
        <f t="shared" si="5"/>
        <v>48.65</v>
      </c>
      <c r="P65" s="26">
        <f t="shared" si="9"/>
        <v>130.65</v>
      </c>
      <c r="Q65" s="26">
        <f t="shared" si="6"/>
        <v>57.4</v>
      </c>
      <c r="R65" s="26">
        <f t="shared" si="7"/>
        <v>14.594999999999999</v>
      </c>
      <c r="S65" s="26">
        <f t="shared" si="8"/>
        <v>71.995000000000005</v>
      </c>
      <c r="T65" s="26"/>
    </row>
    <row r="66" spans="1:20">
      <c r="A66" s="26">
        <v>65</v>
      </c>
      <c r="B66" s="26" t="s">
        <v>1106</v>
      </c>
      <c r="C66" s="26" t="s">
        <v>227</v>
      </c>
      <c r="D66" s="26" t="s">
        <v>309</v>
      </c>
      <c r="E66" s="26" t="s">
        <v>24</v>
      </c>
      <c r="F66" s="26"/>
      <c r="G66" s="26" t="s">
        <v>527</v>
      </c>
      <c r="H66" s="26" t="s">
        <v>528</v>
      </c>
      <c r="I66" s="26"/>
      <c r="J66" s="26">
        <v>70.5</v>
      </c>
      <c r="K66" s="26">
        <v>15</v>
      </c>
      <c r="L66" s="26">
        <v>28</v>
      </c>
      <c r="M66" s="26">
        <v>17.5</v>
      </c>
      <c r="N66" s="26">
        <v>12.65</v>
      </c>
      <c r="O66" s="26">
        <f t="shared" ref="O66:O67" si="10">SUM(K66:N66)</f>
        <v>73.150000000000006</v>
      </c>
      <c r="P66" s="26">
        <f t="shared" si="9"/>
        <v>143.65</v>
      </c>
      <c r="Q66" s="26">
        <f t="shared" si="6"/>
        <v>49.349999999999994</v>
      </c>
      <c r="R66" s="26">
        <f t="shared" si="7"/>
        <v>21.945</v>
      </c>
      <c r="S66" s="26">
        <f t="shared" ref="S66:S67" si="11">R66+Q66</f>
        <v>71.294999999999987</v>
      </c>
      <c r="T66" s="26"/>
    </row>
    <row r="67" spans="1:20">
      <c r="A67" s="26">
        <v>66</v>
      </c>
      <c r="B67" s="26" t="s">
        <v>1106</v>
      </c>
      <c r="C67" s="26" t="s">
        <v>246</v>
      </c>
      <c r="D67" s="26" t="s">
        <v>1090</v>
      </c>
      <c r="E67" s="26" t="s">
        <v>24</v>
      </c>
      <c r="F67" s="26"/>
      <c r="G67" s="26" t="s">
        <v>527</v>
      </c>
      <c r="H67" s="26" t="s">
        <v>528</v>
      </c>
      <c r="I67" s="26"/>
      <c r="J67" s="26">
        <v>66</v>
      </c>
      <c r="K67" s="26">
        <v>15</v>
      </c>
      <c r="L67" s="26">
        <v>23.25</v>
      </c>
      <c r="M67" s="26">
        <v>18</v>
      </c>
      <c r="N67" s="26">
        <v>11.95</v>
      </c>
      <c r="O67" s="26">
        <f t="shared" si="10"/>
        <v>68.2</v>
      </c>
      <c r="P67" s="26">
        <f t="shared" si="9"/>
        <v>134.19999999999999</v>
      </c>
      <c r="Q67" s="26">
        <f t="shared" si="6"/>
        <v>46.199999999999996</v>
      </c>
      <c r="R67" s="26">
        <f t="shared" si="7"/>
        <v>20.46</v>
      </c>
      <c r="S67" s="26">
        <f t="shared" si="11"/>
        <v>66.66</v>
      </c>
      <c r="T67" s="26"/>
    </row>
  </sheetData>
  <sortState xmlns:xlrd2="http://schemas.microsoft.com/office/spreadsheetml/2017/richdata2" ref="A2:U67">
    <sortCondition descending="1" ref="S2:S67"/>
  </sortState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</sheetPr>
  <dimension ref="A1:T42"/>
  <sheetViews>
    <sheetView rightToLeft="1" zoomScale="93" zoomScaleNormal="93" workbookViewId="0">
      <selection activeCell="F2" sqref="F2:F43"/>
    </sheetView>
  </sheetViews>
  <sheetFormatPr defaultRowHeight="15"/>
  <cols>
    <col min="1" max="1" width="5.42578125" customWidth="1"/>
    <col min="2" max="2" width="10.140625" bestFit="1" customWidth="1"/>
    <col min="3" max="3" width="8.140625" customWidth="1"/>
    <col min="4" max="4" width="18.5703125" customWidth="1"/>
    <col min="5" max="5" width="5.85546875" bestFit="1" customWidth="1"/>
    <col min="6" max="6" width="14.28515625" customWidth="1"/>
    <col min="7" max="7" width="5.28515625" bestFit="1" customWidth="1"/>
    <col min="8" max="8" width="7.5703125" customWidth="1"/>
    <col min="9" max="9" width="14.140625" customWidth="1"/>
    <col min="10" max="10" width="8.28515625" customWidth="1"/>
    <col min="11" max="14" width="9.7109375" customWidth="1"/>
    <col min="15" max="15" width="11.42578125" customWidth="1"/>
    <col min="16" max="16" width="9.7109375" customWidth="1"/>
    <col min="17" max="17" width="11.140625" customWidth="1"/>
    <col min="18" max="18" width="11.85546875" customWidth="1"/>
    <col min="19" max="19" width="9.7109375" customWidth="1"/>
    <col min="20" max="20" width="38.5703125" bestFit="1" customWidth="1"/>
  </cols>
  <sheetData>
    <row r="1" spans="1:20" s="9" customFormat="1" ht="33" customHeight="1">
      <c r="A1" s="14" t="s">
        <v>0</v>
      </c>
      <c r="B1" s="14" t="s">
        <v>3</v>
      </c>
      <c r="C1" s="14" t="s">
        <v>16</v>
      </c>
      <c r="D1" s="14" t="s">
        <v>1</v>
      </c>
      <c r="E1" s="14" t="s">
        <v>13</v>
      </c>
      <c r="F1" s="14" t="s">
        <v>44</v>
      </c>
      <c r="G1" s="14" t="s">
        <v>15</v>
      </c>
      <c r="H1" s="14" t="s">
        <v>14</v>
      </c>
      <c r="I1" s="14" t="s">
        <v>45</v>
      </c>
      <c r="J1" s="14" t="s">
        <v>39</v>
      </c>
      <c r="K1" s="14" t="s">
        <v>8</v>
      </c>
      <c r="L1" s="14" t="s">
        <v>7</v>
      </c>
      <c r="M1" s="14" t="s">
        <v>6</v>
      </c>
      <c r="N1" s="14" t="s">
        <v>5</v>
      </c>
      <c r="O1" s="14" t="s">
        <v>40</v>
      </c>
      <c r="P1" s="14" t="s">
        <v>41</v>
      </c>
      <c r="Q1" s="14" t="s">
        <v>42</v>
      </c>
      <c r="R1" s="14" t="s">
        <v>1204</v>
      </c>
      <c r="S1" s="14" t="s">
        <v>43</v>
      </c>
      <c r="T1" s="14" t="s">
        <v>17</v>
      </c>
    </row>
    <row r="2" spans="1:20" ht="20.100000000000001" customHeight="1">
      <c r="A2" s="16">
        <v>1</v>
      </c>
      <c r="B2" s="16" t="s">
        <v>1102</v>
      </c>
      <c r="C2" s="16" t="s">
        <v>222</v>
      </c>
      <c r="D2" s="16" t="s">
        <v>504</v>
      </c>
      <c r="E2" s="16" t="s">
        <v>23</v>
      </c>
      <c r="F2" s="16"/>
      <c r="G2" s="16" t="s">
        <v>527</v>
      </c>
      <c r="H2" s="16" t="s">
        <v>528</v>
      </c>
      <c r="I2" s="16"/>
      <c r="J2" s="16">
        <v>88</v>
      </c>
      <c r="K2" s="16">
        <v>11</v>
      </c>
      <c r="L2" s="16">
        <v>25.25</v>
      </c>
      <c r="M2" s="16">
        <v>16.75</v>
      </c>
      <c r="N2" s="16">
        <v>12.14</v>
      </c>
      <c r="O2" s="16">
        <f t="shared" ref="O2:O42" si="0">SUM(K2:N2)</f>
        <v>65.14</v>
      </c>
      <c r="P2" s="16">
        <v>153.13999999999999</v>
      </c>
      <c r="Q2" s="16">
        <f t="shared" ref="Q2:Q42" si="1">70%*J2</f>
        <v>61.599999999999994</v>
      </c>
      <c r="R2" s="16">
        <f t="shared" ref="R2:R42" si="2">30%*O2</f>
        <v>19.541999999999998</v>
      </c>
      <c r="S2" s="16">
        <f t="shared" ref="S2:S42" si="3">R2+Q2</f>
        <v>81.141999999999996</v>
      </c>
      <c r="T2" s="16"/>
    </row>
    <row r="3" spans="1:20" ht="20.100000000000001" customHeight="1">
      <c r="A3" s="16">
        <v>2</v>
      </c>
      <c r="B3" s="16" t="s">
        <v>1102</v>
      </c>
      <c r="C3" s="16" t="s">
        <v>548</v>
      </c>
      <c r="D3" s="16" t="s">
        <v>440</v>
      </c>
      <c r="E3" s="16" t="s">
        <v>23</v>
      </c>
      <c r="F3" s="16"/>
      <c r="G3" s="16" t="s">
        <v>527</v>
      </c>
      <c r="H3" s="16" t="s">
        <v>528</v>
      </c>
      <c r="I3" s="16"/>
      <c r="J3" s="16">
        <v>86</v>
      </c>
      <c r="K3" s="16">
        <v>15</v>
      </c>
      <c r="L3" s="16">
        <v>21</v>
      </c>
      <c r="M3" s="16">
        <v>17.25</v>
      </c>
      <c r="N3" s="16">
        <v>11.2</v>
      </c>
      <c r="O3" s="16">
        <f t="shared" si="0"/>
        <v>64.45</v>
      </c>
      <c r="P3" s="16">
        <v>150.44999999999999</v>
      </c>
      <c r="Q3" s="16">
        <f t="shared" si="1"/>
        <v>60.199999999999996</v>
      </c>
      <c r="R3" s="16">
        <f t="shared" si="2"/>
        <v>19.335000000000001</v>
      </c>
      <c r="S3" s="16">
        <f t="shared" si="3"/>
        <v>79.534999999999997</v>
      </c>
      <c r="T3" s="16"/>
    </row>
    <row r="4" spans="1:20" ht="20.100000000000001" customHeight="1">
      <c r="A4" s="16">
        <v>3</v>
      </c>
      <c r="B4" s="16" t="s">
        <v>1102</v>
      </c>
      <c r="C4" s="16" t="s">
        <v>272</v>
      </c>
      <c r="D4" s="16" t="s">
        <v>443</v>
      </c>
      <c r="E4" s="16" t="s">
        <v>23</v>
      </c>
      <c r="F4" s="16"/>
      <c r="G4" s="16" t="s">
        <v>527</v>
      </c>
      <c r="H4" s="16" t="s">
        <v>528</v>
      </c>
      <c r="I4" s="16"/>
      <c r="J4" s="16">
        <v>33</v>
      </c>
      <c r="K4" s="16">
        <v>13</v>
      </c>
      <c r="L4" s="16">
        <v>20.75</v>
      </c>
      <c r="M4" s="16">
        <v>15.5</v>
      </c>
      <c r="N4" s="16">
        <v>11.45</v>
      </c>
      <c r="O4" s="16">
        <f t="shared" si="0"/>
        <v>60.7</v>
      </c>
      <c r="P4" s="16">
        <v>93.7</v>
      </c>
      <c r="Q4" s="16">
        <f t="shared" si="1"/>
        <v>23.099999999999998</v>
      </c>
      <c r="R4" s="16">
        <f t="shared" si="2"/>
        <v>18.21</v>
      </c>
      <c r="S4" s="16">
        <f t="shared" si="3"/>
        <v>41.31</v>
      </c>
      <c r="T4" s="16"/>
    </row>
    <row r="5" spans="1:20" ht="20.100000000000001" customHeight="1">
      <c r="A5" s="17">
        <v>4</v>
      </c>
      <c r="B5" s="17" t="s">
        <v>1102</v>
      </c>
      <c r="C5" s="17" t="s">
        <v>198</v>
      </c>
      <c r="D5" s="17" t="s">
        <v>1104</v>
      </c>
      <c r="E5" s="17" t="s">
        <v>25</v>
      </c>
      <c r="F5" s="17"/>
      <c r="G5" s="17" t="s">
        <v>527</v>
      </c>
      <c r="H5" s="17" t="s">
        <v>528</v>
      </c>
      <c r="I5" s="17"/>
      <c r="J5" s="17">
        <v>100</v>
      </c>
      <c r="K5" s="17">
        <v>15</v>
      </c>
      <c r="L5" s="17">
        <v>26</v>
      </c>
      <c r="M5" s="17">
        <v>20</v>
      </c>
      <c r="N5" s="17">
        <v>13.53</v>
      </c>
      <c r="O5" s="17">
        <f t="shared" si="0"/>
        <v>74.53</v>
      </c>
      <c r="P5" s="17">
        <v>174.52</v>
      </c>
      <c r="Q5" s="17">
        <f t="shared" si="1"/>
        <v>70</v>
      </c>
      <c r="R5" s="17">
        <f t="shared" si="2"/>
        <v>22.358999999999998</v>
      </c>
      <c r="S5" s="17">
        <f t="shared" si="3"/>
        <v>92.358999999999995</v>
      </c>
      <c r="T5" s="17"/>
    </row>
    <row r="6" spans="1:20" ht="20.100000000000001" customHeight="1">
      <c r="A6" s="17">
        <v>5</v>
      </c>
      <c r="B6" s="17" t="s">
        <v>1102</v>
      </c>
      <c r="C6" s="17" t="s">
        <v>144</v>
      </c>
      <c r="D6" s="17" t="s">
        <v>444</v>
      </c>
      <c r="E6" s="17" t="s">
        <v>25</v>
      </c>
      <c r="F6" s="17"/>
      <c r="G6" s="17" t="s">
        <v>527</v>
      </c>
      <c r="H6" s="17" t="s">
        <v>528</v>
      </c>
      <c r="I6" s="17"/>
      <c r="J6" s="17">
        <v>100</v>
      </c>
      <c r="K6" s="17">
        <v>15</v>
      </c>
      <c r="L6" s="17">
        <v>27.5</v>
      </c>
      <c r="M6" s="17">
        <v>17.600000000000001</v>
      </c>
      <c r="N6" s="17">
        <v>12.4</v>
      </c>
      <c r="O6" s="17">
        <f t="shared" si="0"/>
        <v>72.5</v>
      </c>
      <c r="P6" s="17">
        <v>172.5</v>
      </c>
      <c r="Q6" s="17">
        <f t="shared" si="1"/>
        <v>70</v>
      </c>
      <c r="R6" s="17">
        <f t="shared" si="2"/>
        <v>21.75</v>
      </c>
      <c r="S6" s="17">
        <f t="shared" si="3"/>
        <v>91.75</v>
      </c>
      <c r="T6" s="17"/>
    </row>
    <row r="7" spans="1:20" ht="20.100000000000001" customHeight="1">
      <c r="A7" s="17">
        <v>6</v>
      </c>
      <c r="B7" s="17" t="s">
        <v>1102</v>
      </c>
      <c r="C7" s="17" t="s">
        <v>281</v>
      </c>
      <c r="D7" s="17" t="s">
        <v>461</v>
      </c>
      <c r="E7" s="17" t="s">
        <v>25</v>
      </c>
      <c r="F7" s="17"/>
      <c r="G7" s="17" t="s">
        <v>527</v>
      </c>
      <c r="H7" s="17" t="s">
        <v>528</v>
      </c>
      <c r="I7" s="17"/>
      <c r="J7" s="17">
        <v>96.5</v>
      </c>
      <c r="K7" s="17">
        <v>15</v>
      </c>
      <c r="L7" s="17">
        <v>27.25</v>
      </c>
      <c r="M7" s="17">
        <v>21.5</v>
      </c>
      <c r="N7" s="17">
        <v>14.85</v>
      </c>
      <c r="O7" s="17">
        <f t="shared" si="0"/>
        <v>78.599999999999994</v>
      </c>
      <c r="P7" s="17">
        <v>175.1</v>
      </c>
      <c r="Q7" s="17">
        <f t="shared" si="1"/>
        <v>67.55</v>
      </c>
      <c r="R7" s="17">
        <f t="shared" si="2"/>
        <v>23.58</v>
      </c>
      <c r="S7" s="17">
        <f t="shared" si="3"/>
        <v>91.13</v>
      </c>
      <c r="T7" s="17"/>
    </row>
    <row r="8" spans="1:20" ht="20.100000000000001" customHeight="1">
      <c r="A8" s="17">
        <v>7</v>
      </c>
      <c r="B8" s="17" t="s">
        <v>1102</v>
      </c>
      <c r="C8" s="17" t="s">
        <v>272</v>
      </c>
      <c r="D8" s="17" t="s">
        <v>439</v>
      </c>
      <c r="E8" s="17" t="s">
        <v>25</v>
      </c>
      <c r="F8" s="17"/>
      <c r="G8" s="17" t="s">
        <v>527</v>
      </c>
      <c r="H8" s="17" t="s">
        <v>528</v>
      </c>
      <c r="I8" s="17"/>
      <c r="J8" s="17">
        <v>100</v>
      </c>
      <c r="K8" s="17">
        <v>15</v>
      </c>
      <c r="L8" s="17">
        <v>25</v>
      </c>
      <c r="M8" s="17">
        <v>16</v>
      </c>
      <c r="N8" s="17">
        <v>10.43</v>
      </c>
      <c r="O8" s="17">
        <f t="shared" si="0"/>
        <v>66.430000000000007</v>
      </c>
      <c r="P8" s="17">
        <v>166.43</v>
      </c>
      <c r="Q8" s="17">
        <f t="shared" si="1"/>
        <v>70</v>
      </c>
      <c r="R8" s="17">
        <f t="shared" si="2"/>
        <v>19.929000000000002</v>
      </c>
      <c r="S8" s="17">
        <f t="shared" si="3"/>
        <v>89.929000000000002</v>
      </c>
      <c r="T8" s="17"/>
    </row>
    <row r="9" spans="1:20" ht="20.100000000000001" customHeight="1">
      <c r="A9" s="17">
        <v>8</v>
      </c>
      <c r="B9" s="17" t="s">
        <v>1102</v>
      </c>
      <c r="C9" s="17" t="s">
        <v>246</v>
      </c>
      <c r="D9" s="17" t="s">
        <v>466</v>
      </c>
      <c r="E9" s="17" t="s">
        <v>25</v>
      </c>
      <c r="F9" s="17"/>
      <c r="G9" s="17" t="s">
        <v>527</v>
      </c>
      <c r="H9" s="17" t="s">
        <v>528</v>
      </c>
      <c r="I9" s="17"/>
      <c r="J9" s="17">
        <v>95.5</v>
      </c>
      <c r="K9" s="17">
        <v>15</v>
      </c>
      <c r="L9" s="17">
        <v>26.5</v>
      </c>
      <c r="M9" s="17">
        <v>19</v>
      </c>
      <c r="N9" s="17">
        <v>14</v>
      </c>
      <c r="O9" s="17">
        <f t="shared" si="0"/>
        <v>74.5</v>
      </c>
      <c r="P9" s="17">
        <v>170</v>
      </c>
      <c r="Q9" s="17">
        <f t="shared" si="1"/>
        <v>66.849999999999994</v>
      </c>
      <c r="R9" s="17">
        <f t="shared" si="2"/>
        <v>22.349999999999998</v>
      </c>
      <c r="S9" s="17">
        <f t="shared" si="3"/>
        <v>89.199999999999989</v>
      </c>
      <c r="T9" s="17"/>
    </row>
    <row r="10" spans="1:20" ht="20.100000000000001" customHeight="1">
      <c r="A10" s="17">
        <v>9</v>
      </c>
      <c r="B10" s="17" t="s">
        <v>1102</v>
      </c>
      <c r="C10" s="17" t="s">
        <v>193</v>
      </c>
      <c r="D10" s="17" t="s">
        <v>457</v>
      </c>
      <c r="E10" s="17" t="s">
        <v>25</v>
      </c>
      <c r="F10" s="17"/>
      <c r="G10" s="17" t="s">
        <v>527</v>
      </c>
      <c r="H10" s="17" t="s">
        <v>528</v>
      </c>
      <c r="I10" s="17"/>
      <c r="J10" s="17">
        <v>89</v>
      </c>
      <c r="K10" s="17">
        <v>14.5</v>
      </c>
      <c r="L10" s="17">
        <v>25</v>
      </c>
      <c r="M10" s="17">
        <v>18.25</v>
      </c>
      <c r="N10" s="17">
        <v>13.37</v>
      </c>
      <c r="O10" s="17">
        <f t="shared" si="0"/>
        <v>71.12</v>
      </c>
      <c r="P10" s="17">
        <v>160.12</v>
      </c>
      <c r="Q10" s="17">
        <f t="shared" si="1"/>
        <v>62.3</v>
      </c>
      <c r="R10" s="17">
        <f t="shared" si="2"/>
        <v>21.336000000000002</v>
      </c>
      <c r="S10" s="17">
        <f t="shared" si="3"/>
        <v>83.635999999999996</v>
      </c>
      <c r="T10" s="17"/>
    </row>
    <row r="11" spans="1:20" ht="20.100000000000001" customHeight="1">
      <c r="A11" s="17">
        <v>10</v>
      </c>
      <c r="B11" s="17" t="s">
        <v>1102</v>
      </c>
      <c r="C11" s="17" t="s">
        <v>1103</v>
      </c>
      <c r="D11" s="17" t="s">
        <v>453</v>
      </c>
      <c r="E11" s="17" t="s">
        <v>25</v>
      </c>
      <c r="F11" s="17"/>
      <c r="G11" s="17" t="s">
        <v>527</v>
      </c>
      <c r="H11" s="17" t="s">
        <v>528</v>
      </c>
      <c r="I11" s="17"/>
      <c r="J11" s="17">
        <v>83.5</v>
      </c>
      <c r="K11" s="17">
        <v>15</v>
      </c>
      <c r="L11" s="17">
        <v>25.25</v>
      </c>
      <c r="M11" s="17">
        <v>16.25</v>
      </c>
      <c r="N11" s="17">
        <v>11.72</v>
      </c>
      <c r="O11" s="17">
        <f t="shared" si="0"/>
        <v>68.22</v>
      </c>
      <c r="P11" s="17">
        <v>151.72</v>
      </c>
      <c r="Q11" s="17">
        <f t="shared" si="1"/>
        <v>58.449999999999996</v>
      </c>
      <c r="R11" s="17">
        <f t="shared" si="2"/>
        <v>20.465999999999998</v>
      </c>
      <c r="S11" s="17">
        <f t="shared" si="3"/>
        <v>78.915999999999997</v>
      </c>
      <c r="T11" s="17"/>
    </row>
    <row r="12" spans="1:20" ht="20.100000000000001" customHeight="1">
      <c r="A12" s="17">
        <v>11</v>
      </c>
      <c r="B12" s="17" t="s">
        <v>1102</v>
      </c>
      <c r="C12" s="17" t="s">
        <v>142</v>
      </c>
      <c r="D12" s="17" t="s">
        <v>508</v>
      </c>
      <c r="E12" s="17" t="s">
        <v>25</v>
      </c>
      <c r="F12" s="17"/>
      <c r="G12" s="17" t="s">
        <v>527</v>
      </c>
      <c r="H12" s="17" t="s">
        <v>528</v>
      </c>
      <c r="I12" s="17"/>
      <c r="J12" s="17">
        <v>84</v>
      </c>
      <c r="K12" s="17">
        <v>11</v>
      </c>
      <c r="L12" s="17">
        <v>25.75</v>
      </c>
      <c r="M12" s="17">
        <v>17</v>
      </c>
      <c r="N12" s="17">
        <v>11.8</v>
      </c>
      <c r="O12" s="17">
        <f t="shared" si="0"/>
        <v>65.55</v>
      </c>
      <c r="P12" s="17">
        <v>149.55000000000001</v>
      </c>
      <c r="Q12" s="17">
        <f t="shared" si="1"/>
        <v>58.8</v>
      </c>
      <c r="R12" s="17">
        <f t="shared" si="2"/>
        <v>19.664999999999999</v>
      </c>
      <c r="S12" s="17">
        <f t="shared" si="3"/>
        <v>78.465000000000003</v>
      </c>
      <c r="T12" s="17"/>
    </row>
    <row r="13" spans="1:20" ht="20.100000000000001" customHeight="1">
      <c r="A13" s="17">
        <v>12</v>
      </c>
      <c r="B13" s="17" t="s">
        <v>1102</v>
      </c>
      <c r="C13" s="17" t="s">
        <v>34</v>
      </c>
      <c r="D13" s="17" t="s">
        <v>1091</v>
      </c>
      <c r="E13" s="17" t="s">
        <v>25</v>
      </c>
      <c r="F13" s="17"/>
      <c r="G13" s="17" t="s">
        <v>608</v>
      </c>
      <c r="H13" s="17" t="s">
        <v>528</v>
      </c>
      <c r="I13" s="17"/>
      <c r="J13" s="17">
        <v>82</v>
      </c>
      <c r="K13" s="17">
        <v>15</v>
      </c>
      <c r="L13" s="17">
        <v>20.25</v>
      </c>
      <c r="M13" s="17">
        <v>17.399999999999999</v>
      </c>
      <c r="N13" s="17">
        <v>12.17</v>
      </c>
      <c r="O13" s="17">
        <f t="shared" si="0"/>
        <v>64.819999999999993</v>
      </c>
      <c r="P13" s="17">
        <v>146.82</v>
      </c>
      <c r="Q13" s="17">
        <f t="shared" si="1"/>
        <v>57.4</v>
      </c>
      <c r="R13" s="17">
        <f t="shared" si="2"/>
        <v>19.445999999999998</v>
      </c>
      <c r="S13" s="17">
        <f t="shared" si="3"/>
        <v>76.846000000000004</v>
      </c>
      <c r="T13" s="17"/>
    </row>
    <row r="14" spans="1:20" ht="20.100000000000001" customHeight="1">
      <c r="A14" s="17">
        <v>13</v>
      </c>
      <c r="B14" s="17" t="s">
        <v>1102</v>
      </c>
      <c r="C14" s="17" t="s">
        <v>157</v>
      </c>
      <c r="D14" s="17" t="s">
        <v>454</v>
      </c>
      <c r="E14" s="17" t="s">
        <v>25</v>
      </c>
      <c r="F14" s="17"/>
      <c r="G14" s="17" t="s">
        <v>527</v>
      </c>
      <c r="H14" s="17" t="s">
        <v>528</v>
      </c>
      <c r="I14" s="17"/>
      <c r="J14" s="17">
        <v>77.5</v>
      </c>
      <c r="K14" s="17">
        <v>15</v>
      </c>
      <c r="L14" s="17">
        <v>24.25</v>
      </c>
      <c r="M14" s="17">
        <v>19</v>
      </c>
      <c r="N14" s="17">
        <v>13.78</v>
      </c>
      <c r="O14" s="17">
        <f t="shared" si="0"/>
        <v>72.03</v>
      </c>
      <c r="P14" s="17">
        <v>149.53</v>
      </c>
      <c r="Q14" s="17">
        <f t="shared" si="1"/>
        <v>54.25</v>
      </c>
      <c r="R14" s="17">
        <f t="shared" si="2"/>
        <v>21.608999999999998</v>
      </c>
      <c r="S14" s="17">
        <f t="shared" si="3"/>
        <v>75.858999999999995</v>
      </c>
      <c r="T14" s="17"/>
    </row>
    <row r="15" spans="1:20" ht="20.100000000000001" customHeight="1">
      <c r="A15" s="17">
        <v>14</v>
      </c>
      <c r="B15" s="17" t="s">
        <v>1102</v>
      </c>
      <c r="C15" s="17" t="s">
        <v>468</v>
      </c>
      <c r="D15" s="17" t="s">
        <v>501</v>
      </c>
      <c r="E15" s="17" t="s">
        <v>25</v>
      </c>
      <c r="F15" s="17"/>
      <c r="G15" s="17" t="s">
        <v>527</v>
      </c>
      <c r="H15" s="17" t="s">
        <v>528</v>
      </c>
      <c r="I15" s="17"/>
      <c r="J15" s="17">
        <v>77.5</v>
      </c>
      <c r="K15" s="17">
        <v>15</v>
      </c>
      <c r="L15" s="17">
        <v>26.25</v>
      </c>
      <c r="M15" s="17">
        <v>16.5</v>
      </c>
      <c r="N15" s="17">
        <v>12</v>
      </c>
      <c r="O15" s="17">
        <f t="shared" si="0"/>
        <v>69.75</v>
      </c>
      <c r="P15" s="17">
        <v>147.25</v>
      </c>
      <c r="Q15" s="17">
        <f t="shared" si="1"/>
        <v>54.25</v>
      </c>
      <c r="R15" s="17">
        <f t="shared" si="2"/>
        <v>20.925000000000001</v>
      </c>
      <c r="S15" s="17">
        <f t="shared" si="3"/>
        <v>75.174999999999997</v>
      </c>
      <c r="T15" s="17"/>
    </row>
    <row r="16" spans="1:20" ht="20.100000000000001" customHeight="1">
      <c r="A16" s="17">
        <v>15</v>
      </c>
      <c r="B16" s="17" t="s">
        <v>1102</v>
      </c>
      <c r="C16" s="17" t="s">
        <v>281</v>
      </c>
      <c r="D16" s="17" t="s">
        <v>1094</v>
      </c>
      <c r="E16" s="17" t="s">
        <v>25</v>
      </c>
      <c r="F16" s="17"/>
      <c r="G16" s="17" t="s">
        <v>527</v>
      </c>
      <c r="H16" s="17" t="s">
        <v>528</v>
      </c>
      <c r="I16" s="17"/>
      <c r="J16" s="17">
        <v>78</v>
      </c>
      <c r="K16" s="17">
        <v>9</v>
      </c>
      <c r="L16" s="17">
        <v>20</v>
      </c>
      <c r="M16" s="17">
        <v>18</v>
      </c>
      <c r="N16" s="17">
        <v>12.85</v>
      </c>
      <c r="O16" s="17">
        <f t="shared" si="0"/>
        <v>59.85</v>
      </c>
      <c r="P16" s="17">
        <v>137.85</v>
      </c>
      <c r="Q16" s="17">
        <f t="shared" si="1"/>
        <v>54.599999999999994</v>
      </c>
      <c r="R16" s="17">
        <f t="shared" si="2"/>
        <v>17.954999999999998</v>
      </c>
      <c r="S16" s="17">
        <f t="shared" si="3"/>
        <v>72.554999999999993</v>
      </c>
      <c r="T16" s="17"/>
    </row>
    <row r="17" spans="1:20" ht="20.100000000000001" customHeight="1">
      <c r="A17" s="17">
        <v>16</v>
      </c>
      <c r="B17" s="17" t="s">
        <v>1102</v>
      </c>
      <c r="C17" s="17" t="s">
        <v>198</v>
      </c>
      <c r="D17" s="17" t="s">
        <v>461</v>
      </c>
      <c r="E17" s="17" t="s">
        <v>25</v>
      </c>
      <c r="F17" s="17"/>
      <c r="G17" s="17" t="s">
        <v>527</v>
      </c>
      <c r="H17" s="17" t="s">
        <v>528</v>
      </c>
      <c r="I17" s="17"/>
      <c r="J17" s="17">
        <v>71.5</v>
      </c>
      <c r="K17" s="17">
        <v>11</v>
      </c>
      <c r="L17" s="17">
        <v>24.75</v>
      </c>
      <c r="M17" s="17">
        <v>16.5</v>
      </c>
      <c r="N17" s="17">
        <v>12.55</v>
      </c>
      <c r="O17" s="17">
        <f t="shared" si="0"/>
        <v>64.8</v>
      </c>
      <c r="P17" s="17">
        <v>136.30000000000001</v>
      </c>
      <c r="Q17" s="17">
        <f t="shared" si="1"/>
        <v>50.05</v>
      </c>
      <c r="R17" s="17">
        <f t="shared" si="2"/>
        <v>19.439999999999998</v>
      </c>
      <c r="S17" s="17">
        <f t="shared" si="3"/>
        <v>69.489999999999995</v>
      </c>
      <c r="T17" s="17"/>
    </row>
    <row r="18" spans="1:20" ht="20.100000000000001" customHeight="1">
      <c r="A18" s="17">
        <v>17</v>
      </c>
      <c r="B18" s="17" t="s">
        <v>1102</v>
      </c>
      <c r="C18" s="17" t="s">
        <v>205</v>
      </c>
      <c r="D18" s="17" t="s">
        <v>462</v>
      </c>
      <c r="E18" s="17" t="s">
        <v>25</v>
      </c>
      <c r="F18" s="17"/>
      <c r="G18" s="17" t="s">
        <v>527</v>
      </c>
      <c r="H18" s="17" t="s">
        <v>528</v>
      </c>
      <c r="I18" s="17"/>
      <c r="J18" s="17">
        <v>68.5</v>
      </c>
      <c r="K18" s="17">
        <v>10.5</v>
      </c>
      <c r="L18" s="17">
        <v>15.5</v>
      </c>
      <c r="M18" s="17">
        <v>16.8</v>
      </c>
      <c r="N18" s="17">
        <v>11.5</v>
      </c>
      <c r="O18" s="17">
        <f t="shared" si="0"/>
        <v>54.3</v>
      </c>
      <c r="P18" s="17">
        <v>122.8</v>
      </c>
      <c r="Q18" s="17">
        <f t="shared" si="1"/>
        <v>47.949999999999996</v>
      </c>
      <c r="R18" s="17">
        <f t="shared" si="2"/>
        <v>16.29</v>
      </c>
      <c r="S18" s="17">
        <f t="shared" si="3"/>
        <v>64.239999999999995</v>
      </c>
      <c r="T18" s="17"/>
    </row>
    <row r="19" spans="1:20" ht="20.100000000000001" customHeight="1">
      <c r="A19" s="17">
        <v>18</v>
      </c>
      <c r="B19" s="17" t="s">
        <v>1102</v>
      </c>
      <c r="C19" s="17" t="s">
        <v>29</v>
      </c>
      <c r="D19" s="17" t="s">
        <v>500</v>
      </c>
      <c r="E19" s="17" t="s">
        <v>25</v>
      </c>
      <c r="F19" s="17"/>
      <c r="G19" s="17" t="s">
        <v>527</v>
      </c>
      <c r="H19" s="17" t="s">
        <v>528</v>
      </c>
      <c r="I19" s="17"/>
      <c r="J19" s="17">
        <v>61.5</v>
      </c>
      <c r="K19" s="17">
        <v>11</v>
      </c>
      <c r="L19" s="17">
        <v>22.25</v>
      </c>
      <c r="M19" s="17">
        <v>16.25</v>
      </c>
      <c r="N19" s="17">
        <v>12.55</v>
      </c>
      <c r="O19" s="17">
        <f t="shared" si="0"/>
        <v>62.05</v>
      </c>
      <c r="P19" s="17">
        <v>123.55</v>
      </c>
      <c r="Q19" s="17">
        <f t="shared" si="1"/>
        <v>43.05</v>
      </c>
      <c r="R19" s="17">
        <f t="shared" si="2"/>
        <v>18.614999999999998</v>
      </c>
      <c r="S19" s="17">
        <f t="shared" si="3"/>
        <v>61.664999999999992</v>
      </c>
      <c r="T19" s="17"/>
    </row>
    <row r="20" spans="1:20" ht="20.100000000000001" customHeight="1">
      <c r="A20" s="17">
        <v>19</v>
      </c>
      <c r="B20" s="17" t="s">
        <v>1102</v>
      </c>
      <c r="C20" s="17" t="s">
        <v>223</v>
      </c>
      <c r="D20" s="17" t="s">
        <v>459</v>
      </c>
      <c r="E20" s="17" t="s">
        <v>25</v>
      </c>
      <c r="F20" s="17"/>
      <c r="G20" s="17" t="s">
        <v>527</v>
      </c>
      <c r="H20" s="17" t="s">
        <v>528</v>
      </c>
      <c r="I20" s="17"/>
      <c r="J20" s="17">
        <v>38</v>
      </c>
      <c r="K20" s="17">
        <v>15</v>
      </c>
      <c r="L20" s="17">
        <v>22</v>
      </c>
      <c r="M20" s="17">
        <v>20.25</v>
      </c>
      <c r="N20" s="17">
        <v>13.06</v>
      </c>
      <c r="O20" s="17">
        <f t="shared" si="0"/>
        <v>70.31</v>
      </c>
      <c r="P20" s="17">
        <v>108.31</v>
      </c>
      <c r="Q20" s="17">
        <f t="shared" si="1"/>
        <v>26.599999999999998</v>
      </c>
      <c r="R20" s="17">
        <f t="shared" si="2"/>
        <v>21.093</v>
      </c>
      <c r="S20" s="17">
        <f t="shared" si="3"/>
        <v>47.692999999999998</v>
      </c>
      <c r="T20" s="17"/>
    </row>
    <row r="21" spans="1:20" ht="20.100000000000001" customHeight="1">
      <c r="A21" s="18">
        <v>20</v>
      </c>
      <c r="B21" s="18" t="s">
        <v>1102</v>
      </c>
      <c r="C21" s="18" t="s">
        <v>198</v>
      </c>
      <c r="D21" s="18" t="s">
        <v>438</v>
      </c>
      <c r="E21" s="18" t="s">
        <v>24</v>
      </c>
      <c r="F21" s="18"/>
      <c r="G21" s="18" t="s">
        <v>527</v>
      </c>
      <c r="H21" s="18" t="s">
        <v>528</v>
      </c>
      <c r="I21" s="18"/>
      <c r="J21" s="18">
        <v>100</v>
      </c>
      <c r="K21" s="18">
        <v>15</v>
      </c>
      <c r="L21" s="18">
        <v>29.5</v>
      </c>
      <c r="M21" s="18">
        <v>18</v>
      </c>
      <c r="N21" s="18">
        <v>13.75</v>
      </c>
      <c r="O21" s="18">
        <f t="shared" si="0"/>
        <v>76.25</v>
      </c>
      <c r="P21" s="18">
        <v>176.25</v>
      </c>
      <c r="Q21" s="18">
        <f t="shared" si="1"/>
        <v>70</v>
      </c>
      <c r="R21" s="18">
        <f t="shared" si="2"/>
        <v>22.875</v>
      </c>
      <c r="S21" s="18">
        <f t="shared" si="3"/>
        <v>92.875</v>
      </c>
      <c r="T21" s="18"/>
    </row>
    <row r="22" spans="1:20" ht="20.100000000000001" customHeight="1">
      <c r="A22" s="18">
        <v>21</v>
      </c>
      <c r="B22" s="18" t="s">
        <v>1102</v>
      </c>
      <c r="C22" s="18" t="s">
        <v>145</v>
      </c>
      <c r="D22" s="18" t="s">
        <v>456</v>
      </c>
      <c r="E22" s="18" t="s">
        <v>24</v>
      </c>
      <c r="F22" s="18"/>
      <c r="G22" s="18" t="s">
        <v>527</v>
      </c>
      <c r="H22" s="18" t="s">
        <v>528</v>
      </c>
      <c r="I22" s="18"/>
      <c r="J22" s="18">
        <v>100</v>
      </c>
      <c r="K22" s="18">
        <v>15</v>
      </c>
      <c r="L22" s="18">
        <v>26.25</v>
      </c>
      <c r="M22" s="18">
        <v>19</v>
      </c>
      <c r="N22" s="18">
        <v>13.09</v>
      </c>
      <c r="O22" s="18">
        <f t="shared" si="0"/>
        <v>73.34</v>
      </c>
      <c r="P22" s="18">
        <v>173.34</v>
      </c>
      <c r="Q22" s="18">
        <f t="shared" si="1"/>
        <v>70</v>
      </c>
      <c r="R22" s="18">
        <f t="shared" si="2"/>
        <v>22.001999999999999</v>
      </c>
      <c r="S22" s="18">
        <f t="shared" si="3"/>
        <v>92.001999999999995</v>
      </c>
      <c r="T22" s="18"/>
    </row>
    <row r="23" spans="1:20" ht="20.100000000000001" customHeight="1">
      <c r="A23" s="18">
        <v>22</v>
      </c>
      <c r="B23" s="18" t="s">
        <v>1102</v>
      </c>
      <c r="C23" s="18" t="s">
        <v>193</v>
      </c>
      <c r="D23" s="18" t="s">
        <v>470</v>
      </c>
      <c r="E23" s="18" t="s">
        <v>24</v>
      </c>
      <c r="F23" s="18"/>
      <c r="G23" s="18" t="s">
        <v>527</v>
      </c>
      <c r="H23" s="18" t="s">
        <v>528</v>
      </c>
      <c r="I23" s="18"/>
      <c r="J23" s="18">
        <v>99</v>
      </c>
      <c r="K23" s="18">
        <v>15</v>
      </c>
      <c r="L23" s="18">
        <v>26</v>
      </c>
      <c r="M23" s="18">
        <v>20.5</v>
      </c>
      <c r="N23" s="18">
        <v>13.74</v>
      </c>
      <c r="O23" s="18">
        <f t="shared" si="0"/>
        <v>75.239999999999995</v>
      </c>
      <c r="P23" s="18">
        <v>174.24</v>
      </c>
      <c r="Q23" s="18">
        <f t="shared" si="1"/>
        <v>69.3</v>
      </c>
      <c r="R23" s="18">
        <f t="shared" si="2"/>
        <v>22.571999999999999</v>
      </c>
      <c r="S23" s="18">
        <f t="shared" si="3"/>
        <v>91.872</v>
      </c>
      <c r="T23" s="18"/>
    </row>
    <row r="24" spans="1:20" ht="20.100000000000001" customHeight="1">
      <c r="A24" s="18">
        <v>23</v>
      </c>
      <c r="B24" s="18" t="s">
        <v>1102</v>
      </c>
      <c r="C24" s="18" t="s">
        <v>359</v>
      </c>
      <c r="D24" s="18" t="s">
        <v>463</v>
      </c>
      <c r="E24" s="18" t="s">
        <v>24</v>
      </c>
      <c r="F24" s="18"/>
      <c r="G24" s="18" t="s">
        <v>527</v>
      </c>
      <c r="H24" s="18" t="s">
        <v>528</v>
      </c>
      <c r="I24" s="18"/>
      <c r="J24" s="18">
        <v>100</v>
      </c>
      <c r="K24" s="18">
        <v>15</v>
      </c>
      <c r="L24" s="18">
        <v>26.25</v>
      </c>
      <c r="M24" s="18">
        <v>18</v>
      </c>
      <c r="N24" s="18">
        <v>11.7</v>
      </c>
      <c r="O24" s="18">
        <f t="shared" si="0"/>
        <v>70.95</v>
      </c>
      <c r="P24" s="18">
        <v>170.95</v>
      </c>
      <c r="Q24" s="18">
        <f t="shared" si="1"/>
        <v>70</v>
      </c>
      <c r="R24" s="18">
        <f t="shared" si="2"/>
        <v>21.285</v>
      </c>
      <c r="S24" s="18">
        <f t="shared" si="3"/>
        <v>91.284999999999997</v>
      </c>
      <c r="T24" s="18"/>
    </row>
    <row r="25" spans="1:20" ht="20.100000000000001" customHeight="1">
      <c r="A25" s="18">
        <v>24</v>
      </c>
      <c r="B25" s="18" t="s">
        <v>1102</v>
      </c>
      <c r="C25" s="18" t="s">
        <v>160</v>
      </c>
      <c r="D25" s="18" t="s">
        <v>213</v>
      </c>
      <c r="E25" s="18" t="s">
        <v>24</v>
      </c>
      <c r="F25" s="18"/>
      <c r="G25" s="18" t="s">
        <v>527</v>
      </c>
      <c r="H25" s="18" t="s">
        <v>528</v>
      </c>
      <c r="I25" s="18"/>
      <c r="J25" s="18">
        <v>100</v>
      </c>
      <c r="K25" s="18">
        <v>13</v>
      </c>
      <c r="L25" s="18">
        <v>29</v>
      </c>
      <c r="M25" s="18">
        <v>16.5</v>
      </c>
      <c r="N25" s="18">
        <v>11.75</v>
      </c>
      <c r="O25" s="18">
        <f t="shared" si="0"/>
        <v>70.25</v>
      </c>
      <c r="P25" s="18">
        <v>170.25</v>
      </c>
      <c r="Q25" s="18">
        <f t="shared" si="1"/>
        <v>70</v>
      </c>
      <c r="R25" s="18">
        <f t="shared" si="2"/>
        <v>21.074999999999999</v>
      </c>
      <c r="S25" s="18">
        <f t="shared" si="3"/>
        <v>91.075000000000003</v>
      </c>
      <c r="T25" s="18"/>
    </row>
    <row r="26" spans="1:20" ht="20.100000000000001" customHeight="1">
      <c r="A26" s="18">
        <v>25</v>
      </c>
      <c r="B26" s="18" t="s">
        <v>1102</v>
      </c>
      <c r="C26" s="18" t="s">
        <v>138</v>
      </c>
      <c r="D26" s="18" t="s">
        <v>455</v>
      </c>
      <c r="E26" s="18" t="s">
        <v>24</v>
      </c>
      <c r="F26" s="18"/>
      <c r="G26" s="18" t="s">
        <v>527</v>
      </c>
      <c r="H26" s="18" t="s">
        <v>528</v>
      </c>
      <c r="I26" s="18"/>
      <c r="J26" s="18">
        <v>100</v>
      </c>
      <c r="K26" s="18">
        <v>14.5</v>
      </c>
      <c r="L26" s="18">
        <v>22</v>
      </c>
      <c r="M26" s="18">
        <v>18</v>
      </c>
      <c r="N26" s="18">
        <v>12</v>
      </c>
      <c r="O26" s="18">
        <f t="shared" si="0"/>
        <v>66.5</v>
      </c>
      <c r="P26" s="18">
        <v>166.5</v>
      </c>
      <c r="Q26" s="18">
        <f t="shared" si="1"/>
        <v>70</v>
      </c>
      <c r="R26" s="18">
        <f t="shared" si="2"/>
        <v>19.95</v>
      </c>
      <c r="S26" s="18">
        <f t="shared" si="3"/>
        <v>89.95</v>
      </c>
      <c r="T26" s="18"/>
    </row>
    <row r="27" spans="1:20" ht="20.100000000000001" customHeight="1">
      <c r="A27" s="18">
        <v>26</v>
      </c>
      <c r="B27" s="18" t="s">
        <v>1102</v>
      </c>
      <c r="C27" s="18" t="s">
        <v>193</v>
      </c>
      <c r="D27" s="18" t="s">
        <v>467</v>
      </c>
      <c r="E27" s="18" t="s">
        <v>24</v>
      </c>
      <c r="F27" s="18"/>
      <c r="G27" s="18" t="s">
        <v>527</v>
      </c>
      <c r="H27" s="18" t="s">
        <v>528</v>
      </c>
      <c r="I27" s="18"/>
      <c r="J27" s="18">
        <v>95</v>
      </c>
      <c r="K27" s="18">
        <v>15</v>
      </c>
      <c r="L27" s="18">
        <v>27.5</v>
      </c>
      <c r="M27" s="18">
        <v>18</v>
      </c>
      <c r="N27" s="18">
        <v>12.9</v>
      </c>
      <c r="O27" s="18">
        <f t="shared" si="0"/>
        <v>73.400000000000006</v>
      </c>
      <c r="P27" s="18">
        <v>168.4</v>
      </c>
      <c r="Q27" s="18">
        <f t="shared" si="1"/>
        <v>66.5</v>
      </c>
      <c r="R27" s="18">
        <f t="shared" si="2"/>
        <v>22.02</v>
      </c>
      <c r="S27" s="18">
        <f t="shared" si="3"/>
        <v>88.52</v>
      </c>
      <c r="T27" s="18"/>
    </row>
    <row r="28" spans="1:20" ht="20.100000000000001" customHeight="1">
      <c r="A28" s="18">
        <v>27</v>
      </c>
      <c r="B28" s="18" t="s">
        <v>1102</v>
      </c>
      <c r="C28" s="18" t="s">
        <v>200</v>
      </c>
      <c r="D28" s="18" t="s">
        <v>1093</v>
      </c>
      <c r="E28" s="18" t="s">
        <v>24</v>
      </c>
      <c r="F28" s="18"/>
      <c r="G28" s="18" t="s">
        <v>527</v>
      </c>
      <c r="H28" s="18" t="s">
        <v>528</v>
      </c>
      <c r="I28" s="18"/>
      <c r="J28" s="18">
        <v>92.5</v>
      </c>
      <c r="K28" s="18">
        <v>14.5</v>
      </c>
      <c r="L28" s="18">
        <v>25.5</v>
      </c>
      <c r="M28" s="18">
        <v>21</v>
      </c>
      <c r="N28" s="18">
        <v>14.47</v>
      </c>
      <c r="O28" s="18">
        <f t="shared" si="0"/>
        <v>75.47</v>
      </c>
      <c r="P28" s="18">
        <v>167.97</v>
      </c>
      <c r="Q28" s="18">
        <f t="shared" si="1"/>
        <v>64.75</v>
      </c>
      <c r="R28" s="18">
        <f t="shared" si="2"/>
        <v>22.640999999999998</v>
      </c>
      <c r="S28" s="18">
        <f t="shared" si="3"/>
        <v>87.390999999999991</v>
      </c>
      <c r="T28" s="18"/>
    </row>
    <row r="29" spans="1:20" ht="20.100000000000001" customHeight="1">
      <c r="A29" s="18">
        <v>28</v>
      </c>
      <c r="B29" s="18" t="s">
        <v>1102</v>
      </c>
      <c r="C29" s="18" t="s">
        <v>227</v>
      </c>
      <c r="D29" s="18" t="s">
        <v>465</v>
      </c>
      <c r="E29" s="18" t="s">
        <v>24</v>
      </c>
      <c r="F29" s="18"/>
      <c r="G29" s="18" t="s">
        <v>527</v>
      </c>
      <c r="H29" s="18" t="s">
        <v>528</v>
      </c>
      <c r="I29" s="18"/>
      <c r="J29" s="18">
        <v>92.5</v>
      </c>
      <c r="K29" s="18">
        <v>13</v>
      </c>
      <c r="L29" s="18">
        <v>27.5</v>
      </c>
      <c r="M29" s="18">
        <v>17</v>
      </c>
      <c r="N29" s="18">
        <v>12.25</v>
      </c>
      <c r="O29" s="18">
        <f t="shared" si="0"/>
        <v>69.75</v>
      </c>
      <c r="P29" s="18">
        <v>162.25</v>
      </c>
      <c r="Q29" s="18">
        <f t="shared" si="1"/>
        <v>64.75</v>
      </c>
      <c r="R29" s="18">
        <f t="shared" si="2"/>
        <v>20.925000000000001</v>
      </c>
      <c r="S29" s="18">
        <f t="shared" si="3"/>
        <v>85.674999999999997</v>
      </c>
      <c r="T29" s="18"/>
    </row>
    <row r="30" spans="1:20" ht="20.100000000000001" customHeight="1">
      <c r="A30" s="18">
        <v>29</v>
      </c>
      <c r="B30" s="18" t="s">
        <v>1102</v>
      </c>
      <c r="C30" s="18" t="s">
        <v>405</v>
      </c>
      <c r="D30" s="18" t="s">
        <v>458</v>
      </c>
      <c r="E30" s="18" t="s">
        <v>24</v>
      </c>
      <c r="F30" s="18"/>
      <c r="G30" s="18" t="s">
        <v>527</v>
      </c>
      <c r="H30" s="18" t="s">
        <v>528</v>
      </c>
      <c r="I30" s="18"/>
      <c r="J30" s="18">
        <v>90.5</v>
      </c>
      <c r="K30" s="18">
        <v>15</v>
      </c>
      <c r="L30" s="18">
        <v>26.25</v>
      </c>
      <c r="M30" s="18">
        <v>18.5</v>
      </c>
      <c r="N30" s="18">
        <v>13</v>
      </c>
      <c r="O30" s="18">
        <f t="shared" si="0"/>
        <v>72.75</v>
      </c>
      <c r="P30" s="18">
        <v>163.25</v>
      </c>
      <c r="Q30" s="18">
        <f t="shared" si="1"/>
        <v>63.349999999999994</v>
      </c>
      <c r="R30" s="18">
        <f t="shared" si="2"/>
        <v>21.824999999999999</v>
      </c>
      <c r="S30" s="18">
        <f t="shared" si="3"/>
        <v>85.174999999999997</v>
      </c>
      <c r="T30" s="18"/>
    </row>
    <row r="31" spans="1:20" ht="20.100000000000001" customHeight="1">
      <c r="A31" s="18">
        <v>30</v>
      </c>
      <c r="B31" s="18" t="s">
        <v>1102</v>
      </c>
      <c r="C31" s="18" t="s">
        <v>205</v>
      </c>
      <c r="D31" s="18" t="s">
        <v>471</v>
      </c>
      <c r="E31" s="18" t="s">
        <v>24</v>
      </c>
      <c r="F31" s="18"/>
      <c r="G31" s="18" t="s">
        <v>527</v>
      </c>
      <c r="H31" s="18" t="s">
        <v>528</v>
      </c>
      <c r="I31" s="18"/>
      <c r="J31" s="18">
        <v>89</v>
      </c>
      <c r="K31" s="18">
        <v>15</v>
      </c>
      <c r="L31" s="18">
        <v>19.75</v>
      </c>
      <c r="M31" s="18">
        <v>19.25</v>
      </c>
      <c r="N31" s="18">
        <v>13.88</v>
      </c>
      <c r="O31" s="18">
        <f t="shared" si="0"/>
        <v>67.88</v>
      </c>
      <c r="P31" s="18">
        <v>156.88</v>
      </c>
      <c r="Q31" s="18">
        <f t="shared" si="1"/>
        <v>62.3</v>
      </c>
      <c r="R31" s="18">
        <f t="shared" si="2"/>
        <v>20.363999999999997</v>
      </c>
      <c r="S31" s="18">
        <f t="shared" si="3"/>
        <v>82.663999999999987</v>
      </c>
      <c r="T31" s="18"/>
    </row>
    <row r="32" spans="1:20" ht="20.100000000000001" customHeight="1">
      <c r="A32" s="18">
        <v>31</v>
      </c>
      <c r="B32" s="18" t="s">
        <v>1102</v>
      </c>
      <c r="C32" s="18" t="s">
        <v>37</v>
      </c>
      <c r="D32" s="18" t="s">
        <v>472</v>
      </c>
      <c r="E32" s="18" t="s">
        <v>24</v>
      </c>
      <c r="F32" s="18"/>
      <c r="G32" s="18" t="s">
        <v>527</v>
      </c>
      <c r="H32" s="18" t="s">
        <v>528</v>
      </c>
      <c r="I32" s="18"/>
      <c r="J32" s="18">
        <v>87</v>
      </c>
      <c r="K32" s="18">
        <v>13</v>
      </c>
      <c r="L32" s="18">
        <v>21.75</v>
      </c>
      <c r="M32" s="18">
        <v>13.75</v>
      </c>
      <c r="N32" s="18">
        <v>19.25</v>
      </c>
      <c r="O32" s="18">
        <f t="shared" si="0"/>
        <v>67.75</v>
      </c>
      <c r="P32" s="18">
        <v>154.75</v>
      </c>
      <c r="Q32" s="18">
        <f t="shared" si="1"/>
        <v>60.9</v>
      </c>
      <c r="R32" s="18">
        <f t="shared" si="2"/>
        <v>20.324999999999999</v>
      </c>
      <c r="S32" s="18">
        <f t="shared" si="3"/>
        <v>81.224999999999994</v>
      </c>
      <c r="T32" s="18"/>
    </row>
    <row r="33" spans="1:20" ht="20.100000000000001" customHeight="1">
      <c r="A33" s="18">
        <v>32</v>
      </c>
      <c r="B33" s="18" t="s">
        <v>1102</v>
      </c>
      <c r="C33" s="18" t="s">
        <v>330</v>
      </c>
      <c r="D33" s="18" t="s">
        <v>1092</v>
      </c>
      <c r="E33" s="18" t="s">
        <v>24</v>
      </c>
      <c r="F33" s="18"/>
      <c r="G33" s="18" t="s">
        <v>527</v>
      </c>
      <c r="H33" s="18" t="s">
        <v>528</v>
      </c>
      <c r="I33" s="18"/>
      <c r="J33" s="18">
        <v>84</v>
      </c>
      <c r="K33" s="18">
        <v>15</v>
      </c>
      <c r="L33" s="18">
        <v>23</v>
      </c>
      <c r="M33" s="18">
        <v>17</v>
      </c>
      <c r="N33" s="18">
        <v>12.22</v>
      </c>
      <c r="O33" s="18">
        <f t="shared" si="0"/>
        <v>67.22</v>
      </c>
      <c r="P33" s="18">
        <v>151.22</v>
      </c>
      <c r="Q33" s="18">
        <f t="shared" si="1"/>
        <v>58.8</v>
      </c>
      <c r="R33" s="18">
        <f t="shared" si="2"/>
        <v>20.166</v>
      </c>
      <c r="S33" s="18">
        <f t="shared" si="3"/>
        <v>78.965999999999994</v>
      </c>
      <c r="T33" s="18"/>
    </row>
    <row r="34" spans="1:20">
      <c r="A34" s="18">
        <v>33</v>
      </c>
      <c r="B34" s="18" t="s">
        <v>1102</v>
      </c>
      <c r="C34" s="18" t="s">
        <v>26</v>
      </c>
      <c r="D34" s="18" t="s">
        <v>460</v>
      </c>
      <c r="E34" s="18" t="s">
        <v>24</v>
      </c>
      <c r="F34" s="18"/>
      <c r="G34" s="18" t="s">
        <v>527</v>
      </c>
      <c r="H34" s="18" t="s">
        <v>528</v>
      </c>
      <c r="I34" s="18"/>
      <c r="J34" s="18">
        <v>89</v>
      </c>
      <c r="K34" s="18">
        <v>9</v>
      </c>
      <c r="L34" s="18">
        <v>18</v>
      </c>
      <c r="M34" s="18">
        <v>16.399999999999999</v>
      </c>
      <c r="N34" s="18">
        <v>11.36</v>
      </c>
      <c r="O34" s="18">
        <f t="shared" si="0"/>
        <v>54.76</v>
      </c>
      <c r="P34" s="18">
        <v>143.76</v>
      </c>
      <c r="Q34" s="18">
        <f t="shared" si="1"/>
        <v>62.3</v>
      </c>
      <c r="R34" s="18">
        <f t="shared" si="2"/>
        <v>16.427999999999997</v>
      </c>
      <c r="S34" s="18">
        <f t="shared" si="3"/>
        <v>78.727999999999994</v>
      </c>
      <c r="T34" s="18"/>
    </row>
    <row r="35" spans="1:20">
      <c r="A35" s="18">
        <v>34</v>
      </c>
      <c r="B35" s="18" t="s">
        <v>1102</v>
      </c>
      <c r="C35" s="18" t="s">
        <v>548</v>
      </c>
      <c r="D35" s="18" t="s">
        <v>445</v>
      </c>
      <c r="E35" s="18" t="s">
        <v>24</v>
      </c>
      <c r="F35" s="18"/>
      <c r="G35" s="18" t="s">
        <v>527</v>
      </c>
      <c r="H35" s="18" t="s">
        <v>528</v>
      </c>
      <c r="I35" s="18"/>
      <c r="J35" s="18">
        <v>78.5</v>
      </c>
      <c r="K35" s="18">
        <v>15</v>
      </c>
      <c r="L35" s="18">
        <v>26.5</v>
      </c>
      <c r="M35" s="18">
        <v>17.5</v>
      </c>
      <c r="N35" s="18">
        <v>12.53</v>
      </c>
      <c r="O35" s="18">
        <f t="shared" si="0"/>
        <v>71.53</v>
      </c>
      <c r="P35" s="18">
        <v>150.03</v>
      </c>
      <c r="Q35" s="18">
        <f t="shared" si="1"/>
        <v>54.949999999999996</v>
      </c>
      <c r="R35" s="18">
        <f t="shared" si="2"/>
        <v>21.459</v>
      </c>
      <c r="S35" s="18">
        <f t="shared" si="3"/>
        <v>76.408999999999992</v>
      </c>
      <c r="T35" s="18"/>
    </row>
    <row r="36" spans="1:20">
      <c r="A36" s="18">
        <v>35</v>
      </c>
      <c r="B36" s="18" t="s">
        <v>1102</v>
      </c>
      <c r="C36" s="18" t="s">
        <v>272</v>
      </c>
      <c r="D36" s="18" t="s">
        <v>441</v>
      </c>
      <c r="E36" s="18" t="s">
        <v>24</v>
      </c>
      <c r="F36" s="18"/>
      <c r="G36" s="18" t="s">
        <v>527</v>
      </c>
      <c r="H36" s="18" t="s">
        <v>528</v>
      </c>
      <c r="I36" s="18"/>
      <c r="J36" s="18">
        <v>83.5</v>
      </c>
      <c r="K36" s="18">
        <v>13</v>
      </c>
      <c r="L36" s="18">
        <v>18</v>
      </c>
      <c r="M36" s="18">
        <v>16</v>
      </c>
      <c r="N36" s="18">
        <v>11.56</v>
      </c>
      <c r="O36" s="18">
        <f t="shared" si="0"/>
        <v>58.56</v>
      </c>
      <c r="P36" s="18">
        <v>142.06</v>
      </c>
      <c r="Q36" s="18">
        <f t="shared" si="1"/>
        <v>58.449999999999996</v>
      </c>
      <c r="R36" s="18">
        <f t="shared" si="2"/>
        <v>17.568000000000001</v>
      </c>
      <c r="S36" s="18">
        <f t="shared" si="3"/>
        <v>76.018000000000001</v>
      </c>
      <c r="T36" s="18"/>
    </row>
    <row r="37" spans="1:20">
      <c r="A37" s="18">
        <v>36</v>
      </c>
      <c r="B37" s="18" t="s">
        <v>1102</v>
      </c>
      <c r="C37" s="18" t="s">
        <v>262</v>
      </c>
      <c r="D37" s="18" t="s">
        <v>442</v>
      </c>
      <c r="E37" s="18" t="s">
        <v>24</v>
      </c>
      <c r="F37" s="18"/>
      <c r="G37" s="18" t="s">
        <v>527</v>
      </c>
      <c r="H37" s="18" t="s">
        <v>528</v>
      </c>
      <c r="I37" s="18"/>
      <c r="J37" s="18">
        <v>73.5</v>
      </c>
      <c r="K37" s="18">
        <v>15</v>
      </c>
      <c r="L37" s="18">
        <v>23</v>
      </c>
      <c r="M37" s="18">
        <v>17.25</v>
      </c>
      <c r="N37" s="18">
        <v>12.5</v>
      </c>
      <c r="O37" s="18">
        <f t="shared" si="0"/>
        <v>67.75</v>
      </c>
      <c r="P37" s="18">
        <v>141.25</v>
      </c>
      <c r="Q37" s="18">
        <f t="shared" si="1"/>
        <v>51.449999999999996</v>
      </c>
      <c r="R37" s="18">
        <f t="shared" si="2"/>
        <v>20.324999999999999</v>
      </c>
      <c r="S37" s="18">
        <f t="shared" si="3"/>
        <v>71.774999999999991</v>
      </c>
      <c r="T37" s="18"/>
    </row>
    <row r="38" spans="1:20">
      <c r="A38" s="18">
        <v>37</v>
      </c>
      <c r="B38" s="18" t="s">
        <v>1102</v>
      </c>
      <c r="C38" s="18" t="s">
        <v>223</v>
      </c>
      <c r="D38" s="18" t="s">
        <v>507</v>
      </c>
      <c r="E38" s="18" t="s">
        <v>24</v>
      </c>
      <c r="F38" s="18"/>
      <c r="G38" s="18" t="s">
        <v>527</v>
      </c>
      <c r="H38" s="18" t="s">
        <v>528</v>
      </c>
      <c r="I38" s="18"/>
      <c r="J38" s="18">
        <v>76</v>
      </c>
      <c r="K38" s="18">
        <v>15</v>
      </c>
      <c r="L38" s="18">
        <v>10</v>
      </c>
      <c r="M38" s="18">
        <v>14.4</v>
      </c>
      <c r="N38" s="18">
        <v>10.43</v>
      </c>
      <c r="O38" s="18">
        <f t="shared" si="0"/>
        <v>49.83</v>
      </c>
      <c r="P38" s="18">
        <v>125.83</v>
      </c>
      <c r="Q38" s="18">
        <f t="shared" si="1"/>
        <v>53.199999999999996</v>
      </c>
      <c r="R38" s="18">
        <f t="shared" si="2"/>
        <v>14.948999999999998</v>
      </c>
      <c r="S38" s="18">
        <f t="shared" si="3"/>
        <v>68.149000000000001</v>
      </c>
      <c r="T38" s="18"/>
    </row>
    <row r="39" spans="1:20">
      <c r="A39" s="18">
        <v>38</v>
      </c>
      <c r="B39" s="18" t="s">
        <v>1102</v>
      </c>
      <c r="C39" s="18" t="s">
        <v>140</v>
      </c>
      <c r="D39" s="18" t="s">
        <v>464</v>
      </c>
      <c r="E39" s="18" t="s">
        <v>24</v>
      </c>
      <c r="F39" s="18"/>
      <c r="G39" s="18" t="s">
        <v>527</v>
      </c>
      <c r="H39" s="18" t="s">
        <v>528</v>
      </c>
      <c r="I39" s="18"/>
      <c r="J39" s="18">
        <v>66</v>
      </c>
      <c r="K39" s="18">
        <v>15</v>
      </c>
      <c r="L39" s="18">
        <v>15</v>
      </c>
      <c r="M39" s="18">
        <v>17</v>
      </c>
      <c r="N39" s="18">
        <v>12.29</v>
      </c>
      <c r="O39" s="18">
        <f t="shared" si="0"/>
        <v>59.29</v>
      </c>
      <c r="P39" s="18">
        <v>125.29</v>
      </c>
      <c r="Q39" s="18">
        <f t="shared" si="1"/>
        <v>46.199999999999996</v>
      </c>
      <c r="R39" s="18">
        <f t="shared" si="2"/>
        <v>17.786999999999999</v>
      </c>
      <c r="S39" s="18">
        <f t="shared" si="3"/>
        <v>63.986999999999995</v>
      </c>
      <c r="T39" s="18"/>
    </row>
    <row r="40" spans="1:20">
      <c r="A40" s="18">
        <v>39</v>
      </c>
      <c r="B40" s="18" t="s">
        <v>1102</v>
      </c>
      <c r="C40" s="18" t="s">
        <v>138</v>
      </c>
      <c r="D40" s="18" t="s">
        <v>1105</v>
      </c>
      <c r="E40" s="18" t="s">
        <v>24</v>
      </c>
      <c r="F40" s="18"/>
      <c r="G40" s="18" t="s">
        <v>527</v>
      </c>
      <c r="H40" s="18" t="s">
        <v>528</v>
      </c>
      <c r="I40" s="18"/>
      <c r="J40" s="18">
        <v>46</v>
      </c>
      <c r="K40" s="18">
        <v>15</v>
      </c>
      <c r="L40" s="18">
        <v>19.75</v>
      </c>
      <c r="M40" s="18">
        <v>17.5</v>
      </c>
      <c r="N40" s="18">
        <v>11.95</v>
      </c>
      <c r="O40" s="18">
        <f t="shared" si="0"/>
        <v>64.2</v>
      </c>
      <c r="P40" s="18">
        <v>110.2</v>
      </c>
      <c r="Q40" s="18">
        <f t="shared" si="1"/>
        <v>32.199999999999996</v>
      </c>
      <c r="R40" s="18">
        <f t="shared" si="2"/>
        <v>19.260000000000002</v>
      </c>
      <c r="S40" s="18">
        <f t="shared" si="3"/>
        <v>51.459999999999994</v>
      </c>
      <c r="T40" s="18"/>
    </row>
    <row r="41" spans="1:20">
      <c r="A41" s="18">
        <v>40</v>
      </c>
      <c r="B41" s="18" t="s">
        <v>1102</v>
      </c>
      <c r="C41" s="18" t="s">
        <v>198</v>
      </c>
      <c r="D41" s="18" t="s">
        <v>452</v>
      </c>
      <c r="E41" s="18" t="s">
        <v>24</v>
      </c>
      <c r="F41" s="18"/>
      <c r="G41" s="18" t="s">
        <v>527</v>
      </c>
      <c r="H41" s="18" t="s">
        <v>528</v>
      </c>
      <c r="I41" s="18"/>
      <c r="J41" s="18">
        <v>40</v>
      </c>
      <c r="K41" s="18">
        <v>15</v>
      </c>
      <c r="L41" s="18">
        <v>28.5</v>
      </c>
      <c r="M41" s="18">
        <v>20</v>
      </c>
      <c r="N41" s="18">
        <v>14.05</v>
      </c>
      <c r="O41" s="18">
        <f t="shared" si="0"/>
        <v>77.55</v>
      </c>
      <c r="P41" s="18">
        <v>117.55</v>
      </c>
      <c r="Q41" s="18">
        <f t="shared" si="1"/>
        <v>28</v>
      </c>
      <c r="R41" s="18">
        <f t="shared" si="2"/>
        <v>23.264999999999997</v>
      </c>
      <c r="S41" s="18">
        <f t="shared" si="3"/>
        <v>51.265000000000001</v>
      </c>
      <c r="T41" s="18"/>
    </row>
    <row r="42" spans="1:20">
      <c r="A42" s="18">
        <v>41</v>
      </c>
      <c r="B42" s="18" t="s">
        <v>1102</v>
      </c>
      <c r="C42" s="18" t="s">
        <v>160</v>
      </c>
      <c r="D42" s="18" t="s">
        <v>469</v>
      </c>
      <c r="E42" s="18" t="s">
        <v>24</v>
      </c>
      <c r="F42" s="18"/>
      <c r="G42" s="18" t="s">
        <v>527</v>
      </c>
      <c r="H42" s="18" t="s">
        <v>528</v>
      </c>
      <c r="I42" s="18"/>
      <c r="J42" s="18">
        <v>33</v>
      </c>
      <c r="K42" s="18">
        <v>12.5</v>
      </c>
      <c r="L42" s="18">
        <v>16</v>
      </c>
      <c r="M42" s="18">
        <v>18.5</v>
      </c>
      <c r="N42" s="18">
        <v>12.81</v>
      </c>
      <c r="O42" s="18">
        <f t="shared" si="0"/>
        <v>59.81</v>
      </c>
      <c r="P42" s="18">
        <v>92.81</v>
      </c>
      <c r="Q42" s="18">
        <f t="shared" si="1"/>
        <v>23.099999999999998</v>
      </c>
      <c r="R42" s="18">
        <f t="shared" si="2"/>
        <v>17.943000000000001</v>
      </c>
      <c r="S42" s="18">
        <f t="shared" si="3"/>
        <v>41.042999999999999</v>
      </c>
      <c r="T42" s="18"/>
    </row>
  </sheetData>
  <sortState xmlns:xlrd2="http://schemas.microsoft.com/office/spreadsheetml/2017/richdata2" ref="A2:U42">
    <sortCondition descending="1" ref="S2:S42"/>
  </sortState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</sheetPr>
  <dimension ref="A1:T13"/>
  <sheetViews>
    <sheetView rightToLeft="1" zoomScaleNormal="100" workbookViewId="0">
      <selection activeCell="F2" sqref="F2:F13"/>
    </sheetView>
  </sheetViews>
  <sheetFormatPr defaultColWidth="9" defaultRowHeight="12.75"/>
  <cols>
    <col min="1" max="1" width="7.42578125" style="13" customWidth="1"/>
    <col min="2" max="2" width="14.42578125" style="13" customWidth="1"/>
    <col min="3" max="3" width="7.7109375" style="13" customWidth="1"/>
    <col min="4" max="4" width="16.140625" style="13" customWidth="1"/>
    <col min="5" max="5" width="6.7109375" style="13" customWidth="1"/>
    <col min="6" max="6" width="12" style="13" customWidth="1"/>
    <col min="7" max="7" width="5.28515625" style="13" bestFit="1" customWidth="1"/>
    <col min="8" max="8" width="6.5703125" style="13" customWidth="1"/>
    <col min="9" max="9" width="11.85546875" style="13" customWidth="1"/>
    <col min="10" max="10" width="10.7109375" style="13" customWidth="1"/>
    <col min="11" max="12" width="8.42578125" style="13" customWidth="1"/>
    <col min="13" max="13" width="7.85546875" style="13" customWidth="1"/>
    <col min="14" max="14" width="8.5703125" style="13" customWidth="1"/>
    <col min="15" max="15" width="9.7109375" style="13" customWidth="1"/>
    <col min="16" max="16" width="8.28515625" style="13" customWidth="1"/>
    <col min="17" max="19" width="9.7109375" style="13" customWidth="1"/>
    <col min="20" max="20" width="38.5703125" style="13" bestFit="1" customWidth="1"/>
    <col min="21" max="16384" width="9" style="13"/>
  </cols>
  <sheetData>
    <row r="1" spans="1:20" s="14" customFormat="1" ht="24.75" customHeight="1">
      <c r="A1" s="14" t="s">
        <v>0</v>
      </c>
      <c r="B1" s="14" t="s">
        <v>3</v>
      </c>
      <c r="C1" s="14" t="s">
        <v>16</v>
      </c>
      <c r="D1" s="14" t="s">
        <v>1</v>
      </c>
      <c r="E1" s="14" t="s">
        <v>13</v>
      </c>
      <c r="F1" s="14" t="s">
        <v>44</v>
      </c>
      <c r="G1" s="14" t="s">
        <v>15</v>
      </c>
      <c r="H1" s="14" t="s">
        <v>1095</v>
      </c>
      <c r="I1" s="14" t="s">
        <v>45</v>
      </c>
      <c r="J1" s="14" t="s">
        <v>39</v>
      </c>
      <c r="K1" s="14" t="s">
        <v>8</v>
      </c>
      <c r="L1" s="14" t="s">
        <v>7</v>
      </c>
      <c r="M1" s="14" t="s">
        <v>6</v>
      </c>
      <c r="N1" s="14" t="s">
        <v>5</v>
      </c>
      <c r="O1" s="14" t="s">
        <v>40</v>
      </c>
      <c r="P1" s="14" t="s">
        <v>41</v>
      </c>
      <c r="Q1" s="14" t="s">
        <v>42</v>
      </c>
      <c r="R1" s="14" t="s">
        <v>1204</v>
      </c>
      <c r="S1" s="14" t="s">
        <v>43</v>
      </c>
      <c r="T1" s="14" t="s">
        <v>17</v>
      </c>
    </row>
    <row r="2" spans="1:20" ht="20.100000000000001" customHeight="1">
      <c r="A2" s="15">
        <v>1</v>
      </c>
      <c r="B2" s="15" t="s">
        <v>1101</v>
      </c>
      <c r="C2" s="15" t="s">
        <v>449</v>
      </c>
      <c r="D2" s="15" t="s">
        <v>450</v>
      </c>
      <c r="E2" s="15" t="s">
        <v>23</v>
      </c>
      <c r="F2" s="15"/>
      <c r="G2" s="15" t="s">
        <v>527</v>
      </c>
      <c r="H2" s="15" t="s">
        <v>528</v>
      </c>
      <c r="I2" s="15"/>
      <c r="J2" s="15">
        <v>100</v>
      </c>
      <c r="K2" s="15">
        <v>15</v>
      </c>
      <c r="L2" s="15">
        <v>29.5</v>
      </c>
      <c r="M2" s="15">
        <v>18</v>
      </c>
      <c r="N2" s="15">
        <v>12.3</v>
      </c>
      <c r="O2" s="15">
        <f t="shared" ref="O2:O13" si="0">SUM(K2:N2)</f>
        <v>74.8</v>
      </c>
      <c r="P2" s="15">
        <v>174.8</v>
      </c>
      <c r="Q2" s="15">
        <f t="shared" ref="Q2:Q13" si="1">70%*J2</f>
        <v>70</v>
      </c>
      <c r="R2" s="15">
        <f t="shared" ref="R2:R13" si="2">30%*O2</f>
        <v>22.439999999999998</v>
      </c>
      <c r="S2" s="15">
        <f t="shared" ref="S2:S13" si="3">R2+Q2</f>
        <v>92.44</v>
      </c>
      <c r="T2" s="15"/>
    </row>
    <row r="3" spans="1:20" ht="20.100000000000001" customHeight="1">
      <c r="A3" s="15">
        <v>2</v>
      </c>
      <c r="B3" s="15" t="s">
        <v>1101</v>
      </c>
      <c r="C3" s="15" t="s">
        <v>272</v>
      </c>
      <c r="D3" s="15" t="s">
        <v>443</v>
      </c>
      <c r="E3" s="15" t="s">
        <v>23</v>
      </c>
      <c r="F3" s="15"/>
      <c r="G3" s="15" t="s">
        <v>527</v>
      </c>
      <c r="H3" s="15" t="s">
        <v>528</v>
      </c>
      <c r="I3" s="15"/>
      <c r="J3" s="15">
        <v>33</v>
      </c>
      <c r="K3" s="15">
        <v>13</v>
      </c>
      <c r="L3" s="15">
        <v>20.75</v>
      </c>
      <c r="M3" s="15">
        <v>15.5</v>
      </c>
      <c r="N3" s="15">
        <v>11.45</v>
      </c>
      <c r="O3" s="15">
        <f t="shared" si="0"/>
        <v>60.7</v>
      </c>
      <c r="P3" s="15">
        <v>93.7</v>
      </c>
      <c r="Q3" s="15">
        <f t="shared" si="1"/>
        <v>23.099999999999998</v>
      </c>
      <c r="R3" s="15">
        <f t="shared" si="2"/>
        <v>18.21</v>
      </c>
      <c r="S3" s="15">
        <f t="shared" si="3"/>
        <v>41.31</v>
      </c>
      <c r="T3" s="15"/>
    </row>
    <row r="4" spans="1:20" ht="20.100000000000001" customHeight="1">
      <c r="A4" s="21">
        <v>3</v>
      </c>
      <c r="B4" s="21" t="s">
        <v>1101</v>
      </c>
      <c r="C4" s="21" t="s">
        <v>281</v>
      </c>
      <c r="D4" s="21" t="s">
        <v>446</v>
      </c>
      <c r="E4" s="21" t="s">
        <v>25</v>
      </c>
      <c r="F4" s="21"/>
      <c r="G4" s="21" t="s">
        <v>527</v>
      </c>
      <c r="H4" s="21" t="s">
        <v>528</v>
      </c>
      <c r="I4" s="21"/>
      <c r="J4" s="21">
        <v>98.5</v>
      </c>
      <c r="K4" s="21">
        <v>15</v>
      </c>
      <c r="L4" s="21">
        <v>28</v>
      </c>
      <c r="M4" s="21">
        <v>18.25</v>
      </c>
      <c r="N4" s="21">
        <v>12.78</v>
      </c>
      <c r="O4" s="21">
        <f t="shared" si="0"/>
        <v>74.03</v>
      </c>
      <c r="P4" s="21">
        <v>172.53</v>
      </c>
      <c r="Q4" s="21">
        <f t="shared" si="1"/>
        <v>68.949999999999989</v>
      </c>
      <c r="R4" s="21">
        <f t="shared" si="2"/>
        <v>22.209</v>
      </c>
      <c r="S4" s="21">
        <f t="shared" si="3"/>
        <v>91.158999999999992</v>
      </c>
      <c r="T4" s="21"/>
    </row>
    <row r="5" spans="1:20" ht="20.100000000000001" customHeight="1">
      <c r="A5" s="21">
        <v>4</v>
      </c>
      <c r="B5" s="21" t="s">
        <v>1101</v>
      </c>
      <c r="C5" s="21" t="s">
        <v>223</v>
      </c>
      <c r="D5" s="21" t="s">
        <v>476</v>
      </c>
      <c r="E5" s="21" t="s">
        <v>25</v>
      </c>
      <c r="F5" s="21"/>
      <c r="G5" s="21" t="s">
        <v>527</v>
      </c>
      <c r="H5" s="21" t="s">
        <v>528</v>
      </c>
      <c r="I5" s="21"/>
      <c r="J5" s="21">
        <v>97.75</v>
      </c>
      <c r="K5" s="21">
        <v>9</v>
      </c>
      <c r="L5" s="21">
        <v>26</v>
      </c>
      <c r="M5" s="21">
        <v>15.5</v>
      </c>
      <c r="N5" s="21">
        <v>11.94</v>
      </c>
      <c r="O5" s="21">
        <f t="shared" si="0"/>
        <v>62.44</v>
      </c>
      <c r="P5" s="21">
        <v>160.19</v>
      </c>
      <c r="Q5" s="21">
        <f t="shared" si="1"/>
        <v>68.424999999999997</v>
      </c>
      <c r="R5" s="21">
        <f t="shared" si="2"/>
        <v>18.731999999999999</v>
      </c>
      <c r="S5" s="21">
        <f t="shared" si="3"/>
        <v>87.156999999999996</v>
      </c>
      <c r="T5" s="21"/>
    </row>
    <row r="6" spans="1:20" ht="20.100000000000001" customHeight="1">
      <c r="A6" s="21">
        <v>5</v>
      </c>
      <c r="B6" s="21" t="s">
        <v>1101</v>
      </c>
      <c r="C6" s="21" t="s">
        <v>272</v>
      </c>
      <c r="D6" s="21" t="s">
        <v>503</v>
      </c>
      <c r="E6" s="21" t="s">
        <v>25</v>
      </c>
      <c r="F6" s="21"/>
      <c r="G6" s="21" t="s">
        <v>527</v>
      </c>
      <c r="H6" s="21" t="s">
        <v>528</v>
      </c>
      <c r="I6" s="21"/>
      <c r="J6" s="21">
        <v>72</v>
      </c>
      <c r="K6" s="21">
        <v>15</v>
      </c>
      <c r="L6" s="21">
        <v>27.5</v>
      </c>
      <c r="M6" s="21">
        <v>16.75</v>
      </c>
      <c r="N6" s="21">
        <v>12.2</v>
      </c>
      <c r="O6" s="21">
        <f t="shared" si="0"/>
        <v>71.45</v>
      </c>
      <c r="P6" s="21">
        <v>143.44999999999999</v>
      </c>
      <c r="Q6" s="21">
        <f t="shared" si="1"/>
        <v>50.4</v>
      </c>
      <c r="R6" s="21">
        <f t="shared" si="2"/>
        <v>21.434999999999999</v>
      </c>
      <c r="S6" s="21">
        <f t="shared" si="3"/>
        <v>71.834999999999994</v>
      </c>
      <c r="T6" s="21"/>
    </row>
    <row r="7" spans="1:20" ht="20.100000000000001" customHeight="1">
      <c r="A7" s="21">
        <v>6</v>
      </c>
      <c r="B7" s="21" t="s">
        <v>1101</v>
      </c>
      <c r="C7" s="21" t="s">
        <v>272</v>
      </c>
      <c r="D7" s="21" t="s">
        <v>502</v>
      </c>
      <c r="E7" s="21" t="s">
        <v>25</v>
      </c>
      <c r="F7" s="21"/>
      <c r="G7" s="21" t="s">
        <v>527</v>
      </c>
      <c r="H7" s="21" t="s">
        <v>528</v>
      </c>
      <c r="I7" s="21"/>
      <c r="J7" s="21">
        <v>70</v>
      </c>
      <c r="K7" s="21">
        <v>13</v>
      </c>
      <c r="L7" s="21">
        <v>19</v>
      </c>
      <c r="M7" s="21">
        <v>16.5</v>
      </c>
      <c r="N7" s="21">
        <v>12.37</v>
      </c>
      <c r="O7" s="21">
        <f t="shared" si="0"/>
        <v>60.87</v>
      </c>
      <c r="P7" s="21">
        <v>130.87</v>
      </c>
      <c r="Q7" s="21">
        <f t="shared" si="1"/>
        <v>49</v>
      </c>
      <c r="R7" s="21">
        <f t="shared" si="2"/>
        <v>18.260999999999999</v>
      </c>
      <c r="S7" s="21">
        <f t="shared" si="3"/>
        <v>67.260999999999996</v>
      </c>
      <c r="T7" s="21"/>
    </row>
    <row r="8" spans="1:20" ht="20.100000000000001" customHeight="1">
      <c r="A8" s="19">
        <v>7</v>
      </c>
      <c r="B8" s="19" t="s">
        <v>1101</v>
      </c>
      <c r="C8" s="19" t="s">
        <v>26</v>
      </c>
      <c r="D8" s="19" t="s">
        <v>447</v>
      </c>
      <c r="E8" s="19" t="s">
        <v>24</v>
      </c>
      <c r="F8" s="19"/>
      <c r="G8" s="19" t="s">
        <v>527</v>
      </c>
      <c r="H8" s="19" t="s">
        <v>528</v>
      </c>
      <c r="I8" s="19"/>
      <c r="J8" s="19">
        <v>98</v>
      </c>
      <c r="K8" s="19">
        <v>15</v>
      </c>
      <c r="L8" s="19">
        <v>26</v>
      </c>
      <c r="M8" s="19">
        <v>16.5</v>
      </c>
      <c r="N8" s="19">
        <v>11.4</v>
      </c>
      <c r="O8" s="19">
        <f t="shared" si="0"/>
        <v>68.900000000000006</v>
      </c>
      <c r="P8" s="19">
        <v>166.9</v>
      </c>
      <c r="Q8" s="19">
        <f t="shared" si="1"/>
        <v>68.599999999999994</v>
      </c>
      <c r="R8" s="19">
        <f t="shared" si="2"/>
        <v>20.67</v>
      </c>
      <c r="S8" s="19">
        <f t="shared" si="3"/>
        <v>89.27</v>
      </c>
      <c r="T8" s="19"/>
    </row>
    <row r="9" spans="1:20" ht="20.100000000000001" customHeight="1">
      <c r="A9" s="19">
        <v>8</v>
      </c>
      <c r="B9" s="19" t="s">
        <v>1101</v>
      </c>
      <c r="C9" s="19" t="s">
        <v>177</v>
      </c>
      <c r="D9" s="19" t="s">
        <v>448</v>
      </c>
      <c r="E9" s="19" t="s">
        <v>24</v>
      </c>
      <c r="F9" s="19"/>
      <c r="G9" s="19" t="s">
        <v>527</v>
      </c>
      <c r="H9" s="19" t="s">
        <v>528</v>
      </c>
      <c r="I9" s="19"/>
      <c r="J9" s="19">
        <v>96.75</v>
      </c>
      <c r="K9" s="19">
        <v>9</v>
      </c>
      <c r="L9" s="19">
        <v>19</v>
      </c>
      <c r="M9" s="19">
        <v>18</v>
      </c>
      <c r="N9" s="19">
        <v>12.35</v>
      </c>
      <c r="O9" s="19">
        <f t="shared" si="0"/>
        <v>58.35</v>
      </c>
      <c r="P9" s="19">
        <v>155.1</v>
      </c>
      <c r="Q9" s="19">
        <f t="shared" si="1"/>
        <v>67.724999999999994</v>
      </c>
      <c r="R9" s="19">
        <f t="shared" si="2"/>
        <v>17.504999999999999</v>
      </c>
      <c r="S9" s="19">
        <f t="shared" si="3"/>
        <v>85.22999999999999</v>
      </c>
      <c r="T9" s="19"/>
    </row>
    <row r="10" spans="1:20" ht="20.100000000000001" customHeight="1">
      <c r="A10" s="19">
        <v>9</v>
      </c>
      <c r="B10" s="19" t="s">
        <v>1101</v>
      </c>
      <c r="C10" s="19" t="s">
        <v>145</v>
      </c>
      <c r="D10" s="19" t="s">
        <v>451</v>
      </c>
      <c r="E10" s="19" t="s">
        <v>24</v>
      </c>
      <c r="F10" s="19"/>
      <c r="G10" s="19" t="s">
        <v>527</v>
      </c>
      <c r="H10" s="19" t="s">
        <v>528</v>
      </c>
      <c r="I10" s="19"/>
      <c r="J10" s="19">
        <v>85.25</v>
      </c>
      <c r="K10" s="19">
        <v>14.5</v>
      </c>
      <c r="L10" s="19">
        <v>24.5</v>
      </c>
      <c r="M10" s="19">
        <v>16</v>
      </c>
      <c r="N10" s="19">
        <v>10.84</v>
      </c>
      <c r="O10" s="19">
        <f t="shared" si="0"/>
        <v>65.84</v>
      </c>
      <c r="P10" s="19">
        <v>151.09</v>
      </c>
      <c r="Q10" s="19">
        <f t="shared" si="1"/>
        <v>59.674999999999997</v>
      </c>
      <c r="R10" s="19">
        <f t="shared" si="2"/>
        <v>19.751999999999999</v>
      </c>
      <c r="S10" s="19">
        <f t="shared" si="3"/>
        <v>79.426999999999992</v>
      </c>
      <c r="T10" s="19"/>
    </row>
    <row r="11" spans="1:20" ht="20.100000000000001" customHeight="1">
      <c r="A11" s="19">
        <v>10</v>
      </c>
      <c r="B11" s="19" t="s">
        <v>1101</v>
      </c>
      <c r="C11" s="19" t="s">
        <v>160</v>
      </c>
      <c r="D11" s="19" t="s">
        <v>475</v>
      </c>
      <c r="E11" s="19" t="s">
        <v>24</v>
      </c>
      <c r="F11" s="19"/>
      <c r="G11" s="19" t="s">
        <v>527</v>
      </c>
      <c r="H11" s="19" t="s">
        <v>528</v>
      </c>
      <c r="I11" s="19"/>
      <c r="J11" s="19">
        <v>79.5</v>
      </c>
      <c r="K11" s="19">
        <v>11</v>
      </c>
      <c r="L11" s="19">
        <v>23</v>
      </c>
      <c r="M11" s="19">
        <v>17.5</v>
      </c>
      <c r="N11" s="19">
        <v>12.15</v>
      </c>
      <c r="O11" s="19">
        <f t="shared" si="0"/>
        <v>63.65</v>
      </c>
      <c r="P11" s="19">
        <v>143.15</v>
      </c>
      <c r="Q11" s="19">
        <f t="shared" si="1"/>
        <v>55.65</v>
      </c>
      <c r="R11" s="19">
        <f t="shared" si="2"/>
        <v>19.094999999999999</v>
      </c>
      <c r="S11" s="19">
        <f t="shared" si="3"/>
        <v>74.745000000000005</v>
      </c>
      <c r="T11" s="19"/>
    </row>
    <row r="12" spans="1:20" ht="20.100000000000001" customHeight="1">
      <c r="A12" s="19">
        <v>11</v>
      </c>
      <c r="B12" s="19" t="s">
        <v>1101</v>
      </c>
      <c r="C12" s="19" t="s">
        <v>272</v>
      </c>
      <c r="D12" s="19" t="s">
        <v>509</v>
      </c>
      <c r="E12" s="19" t="s">
        <v>24</v>
      </c>
      <c r="F12" s="19"/>
      <c r="G12" s="19" t="s">
        <v>527</v>
      </c>
      <c r="H12" s="19" t="s">
        <v>528</v>
      </c>
      <c r="I12" s="19"/>
      <c r="J12" s="19">
        <v>79.5</v>
      </c>
      <c r="K12" s="19">
        <v>13</v>
      </c>
      <c r="L12" s="19">
        <v>15</v>
      </c>
      <c r="M12" s="19">
        <v>17.399999999999999</v>
      </c>
      <c r="N12" s="19">
        <v>11.96</v>
      </c>
      <c r="O12" s="19">
        <f t="shared" si="0"/>
        <v>57.36</v>
      </c>
      <c r="P12" s="19">
        <v>136.86000000000001</v>
      </c>
      <c r="Q12" s="19">
        <f t="shared" si="1"/>
        <v>55.65</v>
      </c>
      <c r="R12" s="19">
        <f t="shared" si="2"/>
        <v>17.207999999999998</v>
      </c>
      <c r="S12" s="19">
        <f t="shared" si="3"/>
        <v>72.858000000000004</v>
      </c>
      <c r="T12" s="19"/>
    </row>
    <row r="13" spans="1:20" ht="20.100000000000001" customHeight="1">
      <c r="A13" s="19">
        <v>12</v>
      </c>
      <c r="B13" s="19" t="s">
        <v>1101</v>
      </c>
      <c r="C13" s="19" t="s">
        <v>272</v>
      </c>
      <c r="D13" s="19" t="s">
        <v>434</v>
      </c>
      <c r="E13" s="19" t="s">
        <v>24</v>
      </c>
      <c r="F13" s="19"/>
      <c r="G13" s="19" t="s">
        <v>527</v>
      </c>
      <c r="H13" s="19" t="s">
        <v>528</v>
      </c>
      <c r="I13" s="19"/>
      <c r="J13" s="19">
        <v>54</v>
      </c>
      <c r="K13" s="19">
        <v>10</v>
      </c>
      <c r="L13" s="19">
        <v>26</v>
      </c>
      <c r="M13" s="19">
        <v>15</v>
      </c>
      <c r="N13" s="19">
        <v>11.4</v>
      </c>
      <c r="O13" s="19">
        <f t="shared" si="0"/>
        <v>62.4</v>
      </c>
      <c r="P13" s="19">
        <v>116.4</v>
      </c>
      <c r="Q13" s="19">
        <f t="shared" si="1"/>
        <v>37.799999999999997</v>
      </c>
      <c r="R13" s="19">
        <f t="shared" si="2"/>
        <v>18.72</v>
      </c>
      <c r="S13" s="19">
        <f t="shared" si="3"/>
        <v>56.519999999999996</v>
      </c>
      <c r="T13" s="19"/>
    </row>
  </sheetData>
  <sortState xmlns:xlrd2="http://schemas.microsoft.com/office/spreadsheetml/2017/richdata2" ref="A2:U13">
    <sortCondition descending="1" ref="S2:S1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</sheetPr>
  <dimension ref="A1:T34"/>
  <sheetViews>
    <sheetView rightToLeft="1" topLeftCell="A14" zoomScale="89" zoomScaleNormal="89" workbookViewId="0">
      <selection activeCell="I2" sqref="I2:I34"/>
    </sheetView>
  </sheetViews>
  <sheetFormatPr defaultRowHeight="15"/>
  <cols>
    <col min="1" max="1" width="5" bestFit="1" customWidth="1"/>
    <col min="2" max="2" width="8.85546875" bestFit="1" customWidth="1"/>
    <col min="3" max="3" width="11.7109375" bestFit="1" customWidth="1"/>
    <col min="4" max="4" width="17" customWidth="1"/>
    <col min="5" max="5" width="5.85546875" bestFit="1" customWidth="1"/>
    <col min="6" max="6" width="12.85546875" customWidth="1"/>
    <col min="7" max="7" width="5.28515625" bestFit="1" customWidth="1"/>
    <col min="8" max="8" width="7.5703125" customWidth="1"/>
    <col min="9" max="9" width="12.85546875" bestFit="1" customWidth="1"/>
    <col min="10" max="10" width="10.42578125" customWidth="1"/>
    <col min="11" max="14" width="9.7109375" customWidth="1"/>
    <col min="15" max="15" width="12.5703125" customWidth="1"/>
    <col min="16" max="19" width="9.7109375" customWidth="1"/>
    <col min="20" max="20" width="17.42578125" bestFit="1" customWidth="1"/>
  </cols>
  <sheetData>
    <row r="1" spans="1:20" s="7" customFormat="1" ht="29.25" customHeight="1">
      <c r="A1" s="14" t="s">
        <v>0</v>
      </c>
      <c r="B1" s="14" t="s">
        <v>3</v>
      </c>
      <c r="C1" s="14" t="s">
        <v>16</v>
      </c>
      <c r="D1" s="14" t="s">
        <v>1</v>
      </c>
      <c r="E1" s="14" t="s">
        <v>13</v>
      </c>
      <c r="F1" s="14" t="s">
        <v>44</v>
      </c>
      <c r="G1" s="14" t="s">
        <v>15</v>
      </c>
      <c r="H1" s="14" t="s">
        <v>14</v>
      </c>
      <c r="I1" s="14" t="s">
        <v>45</v>
      </c>
      <c r="J1" s="14" t="s">
        <v>39</v>
      </c>
      <c r="K1" s="14" t="s">
        <v>8</v>
      </c>
      <c r="L1" s="14" t="s">
        <v>7</v>
      </c>
      <c r="M1" s="14" t="s">
        <v>6</v>
      </c>
      <c r="N1" s="14" t="s">
        <v>5</v>
      </c>
      <c r="O1" s="14" t="s">
        <v>40</v>
      </c>
      <c r="P1" s="14" t="s">
        <v>41</v>
      </c>
      <c r="Q1" s="14" t="s">
        <v>42</v>
      </c>
      <c r="R1" s="14" t="s">
        <v>1204</v>
      </c>
      <c r="S1" s="14" t="s">
        <v>43</v>
      </c>
      <c r="T1" s="14" t="s">
        <v>17</v>
      </c>
    </row>
    <row r="2" spans="1:20" ht="20.100000000000001" customHeight="1">
      <c r="A2" s="21">
        <v>1</v>
      </c>
      <c r="B2" s="21" t="s">
        <v>1100</v>
      </c>
      <c r="C2" s="21" t="s">
        <v>193</v>
      </c>
      <c r="D2" s="21" t="s">
        <v>436</v>
      </c>
      <c r="E2" s="21" t="s">
        <v>23</v>
      </c>
      <c r="F2" s="21"/>
      <c r="G2" s="21" t="s">
        <v>527</v>
      </c>
      <c r="H2" s="21" t="s">
        <v>528</v>
      </c>
      <c r="I2" s="21"/>
      <c r="J2" s="21">
        <v>95</v>
      </c>
      <c r="K2" s="21">
        <v>15</v>
      </c>
      <c r="L2" s="21">
        <v>27.83</v>
      </c>
      <c r="M2" s="21">
        <v>12</v>
      </c>
      <c r="N2" s="21">
        <v>19.5</v>
      </c>
      <c r="O2" s="21">
        <f t="shared" ref="O2:O34" si="0">SUM(K2:N2)</f>
        <v>74.33</v>
      </c>
      <c r="P2" s="21">
        <v>169.33</v>
      </c>
      <c r="Q2" s="21">
        <f t="shared" ref="Q2:Q34" si="1">70%*J2</f>
        <v>66.5</v>
      </c>
      <c r="R2" s="21">
        <f t="shared" ref="R2:R34" si="2">30%*O2</f>
        <v>22.298999999999999</v>
      </c>
      <c r="S2" s="21">
        <f>R2+Q2</f>
        <v>88.799000000000007</v>
      </c>
      <c r="T2" s="21"/>
    </row>
    <row r="3" spans="1:20" ht="20.100000000000001" customHeight="1">
      <c r="A3" s="21">
        <v>2</v>
      </c>
      <c r="B3" s="21" t="s">
        <v>1100</v>
      </c>
      <c r="C3" s="21" t="s">
        <v>145</v>
      </c>
      <c r="D3" s="21" t="s">
        <v>419</v>
      </c>
      <c r="E3" s="21" t="s">
        <v>23</v>
      </c>
      <c r="F3" s="21"/>
      <c r="G3" s="21" t="s">
        <v>527</v>
      </c>
      <c r="H3" s="21" t="s">
        <v>528</v>
      </c>
      <c r="I3" s="21"/>
      <c r="J3" s="21">
        <v>74</v>
      </c>
      <c r="K3" s="21">
        <v>15</v>
      </c>
      <c r="L3" s="21">
        <v>25.41</v>
      </c>
      <c r="M3" s="21">
        <v>15</v>
      </c>
      <c r="N3" s="21">
        <v>10</v>
      </c>
      <c r="O3" s="21">
        <f t="shared" si="0"/>
        <v>65.41</v>
      </c>
      <c r="P3" s="21">
        <v>139.41</v>
      </c>
      <c r="Q3" s="21">
        <f t="shared" si="1"/>
        <v>51.8</v>
      </c>
      <c r="R3" s="21">
        <f t="shared" si="2"/>
        <v>19.622999999999998</v>
      </c>
      <c r="S3" s="21">
        <f t="shared" ref="S3:S34" si="3">R3+Q3</f>
        <v>71.423000000000002</v>
      </c>
      <c r="T3" s="21"/>
    </row>
    <row r="4" spans="1:20" ht="20.100000000000001" customHeight="1">
      <c r="A4" s="21">
        <v>3</v>
      </c>
      <c r="B4" s="21" t="s">
        <v>1100</v>
      </c>
      <c r="C4" s="21" t="s">
        <v>1098</v>
      </c>
      <c r="D4" s="21" t="s">
        <v>429</v>
      </c>
      <c r="E4" s="21" t="s">
        <v>23</v>
      </c>
      <c r="F4" s="21"/>
      <c r="G4" s="21" t="s">
        <v>527</v>
      </c>
      <c r="H4" s="21" t="s">
        <v>528</v>
      </c>
      <c r="I4" s="21"/>
      <c r="J4" s="21">
        <v>50.67</v>
      </c>
      <c r="K4" s="21">
        <v>13</v>
      </c>
      <c r="L4" s="21">
        <v>24.5</v>
      </c>
      <c r="M4" s="21">
        <v>17.5</v>
      </c>
      <c r="N4" s="21">
        <v>10.25</v>
      </c>
      <c r="O4" s="21">
        <f t="shared" si="0"/>
        <v>65.25</v>
      </c>
      <c r="P4" s="21">
        <v>115.92</v>
      </c>
      <c r="Q4" s="21">
        <f t="shared" si="1"/>
        <v>35.469000000000001</v>
      </c>
      <c r="R4" s="21">
        <f t="shared" si="2"/>
        <v>19.574999999999999</v>
      </c>
      <c r="S4" s="21">
        <f t="shared" si="3"/>
        <v>55.043999999999997</v>
      </c>
      <c r="T4" s="21"/>
    </row>
    <row r="5" spans="1:20" ht="20.100000000000001" customHeight="1">
      <c r="A5" s="20">
        <v>4</v>
      </c>
      <c r="B5" s="20" t="s">
        <v>1100</v>
      </c>
      <c r="C5" s="20" t="s">
        <v>198</v>
      </c>
      <c r="D5" s="20" t="s">
        <v>435</v>
      </c>
      <c r="E5" s="20" t="s">
        <v>25</v>
      </c>
      <c r="F5" s="20"/>
      <c r="G5" s="20" t="s">
        <v>527</v>
      </c>
      <c r="H5" s="20" t="s">
        <v>528</v>
      </c>
      <c r="I5" s="20"/>
      <c r="J5" s="20">
        <v>100</v>
      </c>
      <c r="K5" s="20">
        <v>15</v>
      </c>
      <c r="L5" s="20">
        <v>30.5</v>
      </c>
      <c r="M5" s="20">
        <v>23</v>
      </c>
      <c r="N5" s="20">
        <v>16.75</v>
      </c>
      <c r="O5" s="20">
        <f t="shared" si="0"/>
        <v>85.25</v>
      </c>
      <c r="P5" s="20">
        <v>185.25</v>
      </c>
      <c r="Q5" s="20">
        <f t="shared" si="1"/>
        <v>70</v>
      </c>
      <c r="R5" s="20">
        <f t="shared" si="2"/>
        <v>25.574999999999999</v>
      </c>
      <c r="S5" s="20">
        <f t="shared" si="3"/>
        <v>95.575000000000003</v>
      </c>
      <c r="T5" s="20"/>
    </row>
    <row r="6" spans="1:20" ht="20.100000000000001" customHeight="1">
      <c r="A6" s="20">
        <v>5</v>
      </c>
      <c r="B6" s="20" t="s">
        <v>1100</v>
      </c>
      <c r="C6" s="20" t="s">
        <v>145</v>
      </c>
      <c r="D6" s="20" t="s">
        <v>432</v>
      </c>
      <c r="E6" s="20" t="s">
        <v>25</v>
      </c>
      <c r="F6" s="20"/>
      <c r="G6" s="20" t="s">
        <v>527</v>
      </c>
      <c r="H6" s="20" t="s">
        <v>528</v>
      </c>
      <c r="I6" s="20"/>
      <c r="J6" s="20">
        <v>100</v>
      </c>
      <c r="K6" s="20">
        <v>13.5</v>
      </c>
      <c r="L6" s="20">
        <v>31.08</v>
      </c>
      <c r="M6" s="20">
        <v>24</v>
      </c>
      <c r="N6" s="20">
        <v>15.5</v>
      </c>
      <c r="O6" s="20">
        <f t="shared" si="0"/>
        <v>84.08</v>
      </c>
      <c r="P6" s="20">
        <v>184.08</v>
      </c>
      <c r="Q6" s="20">
        <f t="shared" si="1"/>
        <v>70</v>
      </c>
      <c r="R6" s="20">
        <f t="shared" si="2"/>
        <v>25.224</v>
      </c>
      <c r="S6" s="20">
        <f t="shared" si="3"/>
        <v>95.224000000000004</v>
      </c>
      <c r="T6" s="20"/>
    </row>
    <row r="7" spans="1:20" ht="20.100000000000001" customHeight="1">
      <c r="A7" s="20">
        <v>6</v>
      </c>
      <c r="B7" s="20" t="s">
        <v>1100</v>
      </c>
      <c r="C7" s="20" t="s">
        <v>160</v>
      </c>
      <c r="D7" s="20" t="s">
        <v>474</v>
      </c>
      <c r="E7" s="20" t="s">
        <v>25</v>
      </c>
      <c r="F7" s="20"/>
      <c r="G7" s="20" t="s">
        <v>527</v>
      </c>
      <c r="H7" s="20" t="s">
        <v>528</v>
      </c>
      <c r="I7" s="20"/>
      <c r="J7" s="20">
        <v>97</v>
      </c>
      <c r="K7" s="20">
        <v>15</v>
      </c>
      <c r="L7" s="20">
        <v>31.16</v>
      </c>
      <c r="M7" s="20">
        <v>25</v>
      </c>
      <c r="N7" s="20">
        <v>15.25</v>
      </c>
      <c r="O7" s="20">
        <f t="shared" si="0"/>
        <v>86.41</v>
      </c>
      <c r="P7" s="20">
        <v>183.41</v>
      </c>
      <c r="Q7" s="20">
        <f t="shared" si="1"/>
        <v>67.899999999999991</v>
      </c>
      <c r="R7" s="20">
        <f t="shared" si="2"/>
        <v>25.922999999999998</v>
      </c>
      <c r="S7" s="20">
        <f t="shared" si="3"/>
        <v>93.822999999999993</v>
      </c>
      <c r="T7" s="20"/>
    </row>
    <row r="8" spans="1:20" ht="20.100000000000001" customHeight="1">
      <c r="A8" s="20">
        <v>7</v>
      </c>
      <c r="B8" s="20" t="s">
        <v>1100</v>
      </c>
      <c r="C8" s="20" t="s">
        <v>166</v>
      </c>
      <c r="D8" s="20" t="s">
        <v>422</v>
      </c>
      <c r="E8" s="20" t="s">
        <v>25</v>
      </c>
      <c r="F8" s="20"/>
      <c r="G8" s="20" t="s">
        <v>527</v>
      </c>
      <c r="H8" s="20" t="s">
        <v>528</v>
      </c>
      <c r="I8" s="20"/>
      <c r="J8" s="20">
        <v>98.5</v>
      </c>
      <c r="K8" s="20">
        <v>15</v>
      </c>
      <c r="L8" s="20">
        <v>28.66</v>
      </c>
      <c r="M8" s="20">
        <v>22.25</v>
      </c>
      <c r="N8" s="20">
        <v>14.25</v>
      </c>
      <c r="O8" s="20">
        <f t="shared" si="0"/>
        <v>80.16</v>
      </c>
      <c r="P8" s="20">
        <v>178.66</v>
      </c>
      <c r="Q8" s="20">
        <f t="shared" si="1"/>
        <v>68.949999999999989</v>
      </c>
      <c r="R8" s="20">
        <f t="shared" si="2"/>
        <v>24.047999999999998</v>
      </c>
      <c r="S8" s="20">
        <f t="shared" si="3"/>
        <v>92.99799999999999</v>
      </c>
      <c r="T8" s="20"/>
    </row>
    <row r="9" spans="1:20" ht="20.100000000000001" customHeight="1">
      <c r="A9" s="20">
        <v>8</v>
      </c>
      <c r="B9" s="20" t="s">
        <v>1100</v>
      </c>
      <c r="C9" s="20" t="s">
        <v>485</v>
      </c>
      <c r="D9" s="20" t="s">
        <v>486</v>
      </c>
      <c r="E9" s="20" t="s">
        <v>25</v>
      </c>
      <c r="F9" s="20"/>
      <c r="G9" s="20" t="s">
        <v>527</v>
      </c>
      <c r="H9" s="20" t="s">
        <v>528</v>
      </c>
      <c r="I9" s="20"/>
      <c r="J9" s="20">
        <v>98</v>
      </c>
      <c r="K9" s="20">
        <v>15</v>
      </c>
      <c r="L9" s="20">
        <v>31</v>
      </c>
      <c r="M9" s="20">
        <v>21.75</v>
      </c>
      <c r="N9" s="20">
        <v>13.5</v>
      </c>
      <c r="O9" s="20">
        <f t="shared" si="0"/>
        <v>81.25</v>
      </c>
      <c r="P9" s="20">
        <v>179.25</v>
      </c>
      <c r="Q9" s="20">
        <f t="shared" si="1"/>
        <v>68.599999999999994</v>
      </c>
      <c r="R9" s="20">
        <f t="shared" si="2"/>
        <v>24.375</v>
      </c>
      <c r="S9" s="20">
        <f t="shared" si="3"/>
        <v>92.974999999999994</v>
      </c>
      <c r="T9" s="20"/>
    </row>
    <row r="10" spans="1:20" ht="20.100000000000001" customHeight="1">
      <c r="A10" s="20">
        <v>9</v>
      </c>
      <c r="B10" s="20" t="s">
        <v>1100</v>
      </c>
      <c r="C10" s="20" t="s">
        <v>200</v>
      </c>
      <c r="D10" s="20" t="s">
        <v>505</v>
      </c>
      <c r="E10" s="20" t="s">
        <v>25</v>
      </c>
      <c r="F10" s="20"/>
      <c r="G10" s="20" t="s">
        <v>527</v>
      </c>
      <c r="H10" s="20" t="s">
        <v>528</v>
      </c>
      <c r="I10" s="20"/>
      <c r="J10" s="20">
        <v>99</v>
      </c>
      <c r="K10" s="20">
        <v>15</v>
      </c>
      <c r="L10" s="20">
        <v>30.33</v>
      </c>
      <c r="M10" s="20">
        <v>20</v>
      </c>
      <c r="N10" s="20">
        <v>13.5</v>
      </c>
      <c r="O10" s="20">
        <f t="shared" si="0"/>
        <v>78.83</v>
      </c>
      <c r="P10" s="20">
        <v>177.83</v>
      </c>
      <c r="Q10" s="20">
        <f t="shared" si="1"/>
        <v>69.3</v>
      </c>
      <c r="R10" s="20">
        <f t="shared" si="2"/>
        <v>23.648999999999997</v>
      </c>
      <c r="S10" s="20">
        <f t="shared" si="3"/>
        <v>92.948999999999998</v>
      </c>
      <c r="T10" s="20"/>
    </row>
    <row r="11" spans="1:20" ht="20.100000000000001" customHeight="1">
      <c r="A11" s="20">
        <v>10</v>
      </c>
      <c r="B11" s="20" t="s">
        <v>1100</v>
      </c>
      <c r="C11" s="20" t="s">
        <v>185</v>
      </c>
      <c r="D11" s="20" t="s">
        <v>479</v>
      </c>
      <c r="E11" s="20" t="s">
        <v>25</v>
      </c>
      <c r="F11" s="20"/>
      <c r="G11" s="20" t="s">
        <v>527</v>
      </c>
      <c r="H11" s="20" t="s">
        <v>528</v>
      </c>
      <c r="I11" s="20"/>
      <c r="J11" s="20">
        <v>99.5</v>
      </c>
      <c r="K11" s="20">
        <v>15</v>
      </c>
      <c r="L11" s="20">
        <v>30</v>
      </c>
      <c r="M11" s="20">
        <v>18.75</v>
      </c>
      <c r="N11" s="20">
        <v>13.5</v>
      </c>
      <c r="O11" s="20">
        <f t="shared" si="0"/>
        <v>77.25</v>
      </c>
      <c r="P11" s="20">
        <v>176.75</v>
      </c>
      <c r="Q11" s="20">
        <f t="shared" si="1"/>
        <v>69.649999999999991</v>
      </c>
      <c r="R11" s="20">
        <f t="shared" si="2"/>
        <v>23.175000000000001</v>
      </c>
      <c r="S11" s="20">
        <f t="shared" si="3"/>
        <v>92.824999999999989</v>
      </c>
      <c r="T11" s="20"/>
    </row>
    <row r="12" spans="1:20" ht="20.100000000000001" customHeight="1">
      <c r="A12" s="20">
        <v>11</v>
      </c>
      <c r="B12" s="20" t="s">
        <v>1100</v>
      </c>
      <c r="C12" s="20" t="s">
        <v>1096</v>
      </c>
      <c r="D12" s="20" t="s">
        <v>428</v>
      </c>
      <c r="E12" s="20" t="s">
        <v>25</v>
      </c>
      <c r="F12" s="20"/>
      <c r="G12" s="20" t="s">
        <v>527</v>
      </c>
      <c r="H12" s="20" t="s">
        <v>528</v>
      </c>
      <c r="I12" s="20"/>
      <c r="J12" s="20">
        <v>100</v>
      </c>
      <c r="K12" s="20">
        <v>15</v>
      </c>
      <c r="L12" s="20">
        <v>27.83</v>
      </c>
      <c r="M12" s="20">
        <v>21</v>
      </c>
      <c r="N12" s="20">
        <v>11.5</v>
      </c>
      <c r="O12" s="20">
        <f t="shared" si="0"/>
        <v>75.33</v>
      </c>
      <c r="P12" s="20">
        <v>175.33</v>
      </c>
      <c r="Q12" s="20">
        <f t="shared" si="1"/>
        <v>70</v>
      </c>
      <c r="R12" s="20">
        <f t="shared" si="2"/>
        <v>22.599</v>
      </c>
      <c r="S12" s="20">
        <f t="shared" si="3"/>
        <v>92.599000000000004</v>
      </c>
      <c r="T12" s="20"/>
    </row>
    <row r="13" spans="1:20" ht="20.100000000000001" customHeight="1">
      <c r="A13" s="20">
        <v>12</v>
      </c>
      <c r="B13" s="20" t="s">
        <v>1100</v>
      </c>
      <c r="C13" s="20" t="s">
        <v>281</v>
      </c>
      <c r="D13" s="20" t="s">
        <v>482</v>
      </c>
      <c r="E13" s="20" t="s">
        <v>25</v>
      </c>
      <c r="F13" s="20"/>
      <c r="G13" s="20" t="s">
        <v>527</v>
      </c>
      <c r="H13" s="20" t="s">
        <v>528</v>
      </c>
      <c r="I13" s="20"/>
      <c r="J13" s="20">
        <v>99</v>
      </c>
      <c r="K13" s="20">
        <v>15</v>
      </c>
      <c r="L13" s="20">
        <v>24.08</v>
      </c>
      <c r="M13" s="20">
        <v>22.25</v>
      </c>
      <c r="N13" s="20">
        <v>14.05</v>
      </c>
      <c r="O13" s="20">
        <f t="shared" si="0"/>
        <v>75.38</v>
      </c>
      <c r="P13" s="20">
        <v>174.38</v>
      </c>
      <c r="Q13" s="20">
        <f t="shared" si="1"/>
        <v>69.3</v>
      </c>
      <c r="R13" s="20">
        <f t="shared" si="2"/>
        <v>22.613999999999997</v>
      </c>
      <c r="S13" s="20">
        <f t="shared" si="3"/>
        <v>91.913999999999987</v>
      </c>
      <c r="T13" s="20"/>
    </row>
    <row r="14" spans="1:20" ht="20.100000000000001" customHeight="1">
      <c r="A14" s="20">
        <v>13</v>
      </c>
      <c r="B14" s="20" t="s">
        <v>1100</v>
      </c>
      <c r="C14" s="20" t="s">
        <v>288</v>
      </c>
      <c r="D14" s="20" t="s">
        <v>425</v>
      </c>
      <c r="E14" s="20" t="s">
        <v>25</v>
      </c>
      <c r="F14" s="20"/>
      <c r="G14" s="20" t="s">
        <v>527</v>
      </c>
      <c r="H14" s="20" t="s">
        <v>528</v>
      </c>
      <c r="I14" s="20"/>
      <c r="J14" s="20">
        <v>96</v>
      </c>
      <c r="K14" s="20">
        <v>14</v>
      </c>
      <c r="L14" s="20">
        <v>26.16</v>
      </c>
      <c r="M14" s="20">
        <v>21.5</v>
      </c>
      <c r="N14" s="20">
        <v>14.75</v>
      </c>
      <c r="O14" s="20">
        <f t="shared" si="0"/>
        <v>76.41</v>
      </c>
      <c r="P14" s="20">
        <v>172.41</v>
      </c>
      <c r="Q14" s="20">
        <f t="shared" si="1"/>
        <v>67.199999999999989</v>
      </c>
      <c r="R14" s="20">
        <f t="shared" si="2"/>
        <v>22.922999999999998</v>
      </c>
      <c r="S14" s="20">
        <f t="shared" si="3"/>
        <v>90.12299999999999</v>
      </c>
      <c r="T14" s="20"/>
    </row>
    <row r="15" spans="1:20" ht="20.100000000000001" customHeight="1">
      <c r="A15" s="20">
        <v>14</v>
      </c>
      <c r="B15" s="20" t="s">
        <v>1100</v>
      </c>
      <c r="C15" s="20" t="s">
        <v>160</v>
      </c>
      <c r="D15" s="20" t="s">
        <v>1099</v>
      </c>
      <c r="E15" s="20" t="s">
        <v>25</v>
      </c>
      <c r="F15" s="20"/>
      <c r="G15" s="20" t="s">
        <v>527</v>
      </c>
      <c r="H15" s="20" t="s">
        <v>528</v>
      </c>
      <c r="I15" s="20"/>
      <c r="J15" s="20">
        <v>95</v>
      </c>
      <c r="K15" s="20">
        <v>15</v>
      </c>
      <c r="L15" s="20">
        <v>27.25</v>
      </c>
      <c r="M15" s="20">
        <v>14.75</v>
      </c>
      <c r="N15" s="20">
        <v>10.5</v>
      </c>
      <c r="O15" s="20">
        <f t="shared" si="0"/>
        <v>67.5</v>
      </c>
      <c r="P15" s="20">
        <v>162.5</v>
      </c>
      <c r="Q15" s="20">
        <f t="shared" si="1"/>
        <v>66.5</v>
      </c>
      <c r="R15" s="20">
        <f t="shared" si="2"/>
        <v>20.25</v>
      </c>
      <c r="S15" s="20">
        <f t="shared" si="3"/>
        <v>86.75</v>
      </c>
      <c r="T15" s="20"/>
    </row>
    <row r="16" spans="1:20" ht="20.100000000000001" customHeight="1">
      <c r="A16" s="20">
        <v>15</v>
      </c>
      <c r="B16" s="20" t="s">
        <v>1100</v>
      </c>
      <c r="C16" s="20" t="s">
        <v>193</v>
      </c>
      <c r="D16" s="20" t="s">
        <v>431</v>
      </c>
      <c r="E16" s="20" t="s">
        <v>25</v>
      </c>
      <c r="F16" s="20"/>
      <c r="G16" s="20" t="s">
        <v>527</v>
      </c>
      <c r="H16" s="20" t="s">
        <v>528</v>
      </c>
      <c r="I16" s="20"/>
      <c r="J16" s="20">
        <v>88</v>
      </c>
      <c r="K16" s="20">
        <v>15</v>
      </c>
      <c r="L16" s="20">
        <v>28.41</v>
      </c>
      <c r="M16" s="20">
        <v>21.5</v>
      </c>
      <c r="N16" s="20">
        <v>13</v>
      </c>
      <c r="O16" s="20">
        <f t="shared" si="0"/>
        <v>77.91</v>
      </c>
      <c r="P16" s="20">
        <v>165.91</v>
      </c>
      <c r="Q16" s="20">
        <f t="shared" si="1"/>
        <v>61.599999999999994</v>
      </c>
      <c r="R16" s="20">
        <f t="shared" si="2"/>
        <v>23.372999999999998</v>
      </c>
      <c r="S16" s="20">
        <f t="shared" si="3"/>
        <v>84.972999999999985</v>
      </c>
      <c r="T16" s="20"/>
    </row>
    <row r="17" spans="1:20" ht="20.100000000000001" customHeight="1">
      <c r="A17" s="20">
        <v>16</v>
      </c>
      <c r="B17" s="20" t="s">
        <v>1100</v>
      </c>
      <c r="C17" s="20" t="s">
        <v>205</v>
      </c>
      <c r="D17" s="20" t="s">
        <v>420</v>
      </c>
      <c r="E17" s="20" t="s">
        <v>25</v>
      </c>
      <c r="F17" s="20"/>
      <c r="G17" s="20" t="s">
        <v>527</v>
      </c>
      <c r="H17" s="20" t="s">
        <v>528</v>
      </c>
      <c r="I17" s="20"/>
      <c r="J17" s="20">
        <v>92</v>
      </c>
      <c r="K17" s="20">
        <v>15</v>
      </c>
      <c r="L17" s="20">
        <v>24.41</v>
      </c>
      <c r="M17" s="20">
        <v>10</v>
      </c>
      <c r="N17" s="20">
        <v>7</v>
      </c>
      <c r="O17" s="20">
        <f t="shared" si="0"/>
        <v>56.41</v>
      </c>
      <c r="P17" s="20">
        <v>148.41</v>
      </c>
      <c r="Q17" s="20">
        <f t="shared" si="1"/>
        <v>64.399999999999991</v>
      </c>
      <c r="R17" s="20">
        <f t="shared" si="2"/>
        <v>16.922999999999998</v>
      </c>
      <c r="S17" s="20">
        <f t="shared" si="3"/>
        <v>81.322999999999993</v>
      </c>
      <c r="T17" s="20"/>
    </row>
    <row r="18" spans="1:20" ht="20.100000000000001" customHeight="1">
      <c r="A18" s="20">
        <v>17</v>
      </c>
      <c r="B18" s="20" t="s">
        <v>1100</v>
      </c>
      <c r="C18" s="20" t="s">
        <v>149</v>
      </c>
      <c r="D18" s="20" t="s">
        <v>487</v>
      </c>
      <c r="E18" s="20" t="s">
        <v>25</v>
      </c>
      <c r="F18" s="20"/>
      <c r="G18" s="20" t="s">
        <v>527</v>
      </c>
      <c r="H18" s="20" t="s">
        <v>528</v>
      </c>
      <c r="I18" s="20"/>
      <c r="J18" s="20">
        <v>76</v>
      </c>
      <c r="K18" s="20">
        <v>15</v>
      </c>
      <c r="L18" s="20">
        <v>29.16</v>
      </c>
      <c r="M18" s="20">
        <v>14</v>
      </c>
      <c r="N18" s="20">
        <v>10.5</v>
      </c>
      <c r="O18" s="20">
        <f t="shared" si="0"/>
        <v>68.66</v>
      </c>
      <c r="P18" s="20">
        <v>144.66</v>
      </c>
      <c r="Q18" s="20">
        <f t="shared" si="1"/>
        <v>53.199999999999996</v>
      </c>
      <c r="R18" s="20">
        <f t="shared" si="2"/>
        <v>20.597999999999999</v>
      </c>
      <c r="S18" s="20">
        <f t="shared" si="3"/>
        <v>73.798000000000002</v>
      </c>
      <c r="T18" s="20"/>
    </row>
    <row r="19" spans="1:20" ht="20.100000000000001" customHeight="1">
      <c r="A19" s="20">
        <v>18</v>
      </c>
      <c r="B19" s="20" t="s">
        <v>1100</v>
      </c>
      <c r="C19" s="20" t="s">
        <v>272</v>
      </c>
      <c r="D19" s="20" t="s">
        <v>484</v>
      </c>
      <c r="E19" s="20" t="s">
        <v>25</v>
      </c>
      <c r="F19" s="20"/>
      <c r="G19" s="20" t="s">
        <v>527</v>
      </c>
      <c r="H19" s="20" t="s">
        <v>528</v>
      </c>
      <c r="I19" s="20"/>
      <c r="J19" s="20">
        <v>52.67</v>
      </c>
      <c r="K19" s="20">
        <v>13</v>
      </c>
      <c r="L19" s="20">
        <v>10</v>
      </c>
      <c r="M19" s="20">
        <v>11.5</v>
      </c>
      <c r="N19" s="20">
        <v>9</v>
      </c>
      <c r="O19" s="20">
        <f t="shared" si="0"/>
        <v>43.5</v>
      </c>
      <c r="P19" s="20">
        <v>96.17</v>
      </c>
      <c r="Q19" s="20">
        <f t="shared" si="1"/>
        <v>36.869</v>
      </c>
      <c r="R19" s="20">
        <f t="shared" si="2"/>
        <v>13.049999999999999</v>
      </c>
      <c r="S19" s="20">
        <f t="shared" si="3"/>
        <v>49.918999999999997</v>
      </c>
      <c r="T19" s="20"/>
    </row>
    <row r="20" spans="1:20" ht="20.100000000000001" customHeight="1">
      <c r="A20" s="19">
        <v>19</v>
      </c>
      <c r="B20" s="19" t="s">
        <v>1100</v>
      </c>
      <c r="C20" s="19" t="s">
        <v>140</v>
      </c>
      <c r="D20" s="19" t="s">
        <v>417</v>
      </c>
      <c r="E20" s="19" t="s">
        <v>24</v>
      </c>
      <c r="F20" s="19"/>
      <c r="G20" s="19" t="s">
        <v>527</v>
      </c>
      <c r="H20" s="19" t="s">
        <v>528</v>
      </c>
      <c r="I20" s="19"/>
      <c r="J20" s="19">
        <v>100</v>
      </c>
      <c r="K20" s="19">
        <v>13.5</v>
      </c>
      <c r="L20" s="19">
        <v>28.83</v>
      </c>
      <c r="M20" s="19">
        <v>24</v>
      </c>
      <c r="N20" s="19">
        <v>15</v>
      </c>
      <c r="O20" s="19">
        <f t="shared" si="0"/>
        <v>81.33</v>
      </c>
      <c r="P20" s="19">
        <v>181.33</v>
      </c>
      <c r="Q20" s="19">
        <f t="shared" si="1"/>
        <v>70</v>
      </c>
      <c r="R20" s="19">
        <f t="shared" si="2"/>
        <v>24.398999999999997</v>
      </c>
      <c r="S20" s="19">
        <f t="shared" si="3"/>
        <v>94.399000000000001</v>
      </c>
      <c r="T20" s="19"/>
    </row>
    <row r="21" spans="1:20" ht="20.100000000000001" customHeight="1">
      <c r="A21" s="19">
        <v>20</v>
      </c>
      <c r="B21" s="19" t="s">
        <v>1100</v>
      </c>
      <c r="C21" s="19" t="s">
        <v>193</v>
      </c>
      <c r="D21" s="19" t="s">
        <v>427</v>
      </c>
      <c r="E21" s="19" t="s">
        <v>24</v>
      </c>
      <c r="F21" s="19"/>
      <c r="G21" s="19" t="s">
        <v>527</v>
      </c>
      <c r="H21" s="19" t="s">
        <v>528</v>
      </c>
      <c r="I21" s="19"/>
      <c r="J21" s="19">
        <v>99</v>
      </c>
      <c r="K21" s="19">
        <v>13.5</v>
      </c>
      <c r="L21" s="19">
        <v>28.5</v>
      </c>
      <c r="M21" s="19">
        <v>18.5</v>
      </c>
      <c r="N21" s="19">
        <v>11.75</v>
      </c>
      <c r="O21" s="19">
        <f t="shared" si="0"/>
        <v>72.25</v>
      </c>
      <c r="P21" s="19">
        <v>171.25</v>
      </c>
      <c r="Q21" s="19">
        <f t="shared" si="1"/>
        <v>69.3</v>
      </c>
      <c r="R21" s="19">
        <f t="shared" si="2"/>
        <v>21.675000000000001</v>
      </c>
      <c r="S21" s="19">
        <f t="shared" si="3"/>
        <v>90.974999999999994</v>
      </c>
      <c r="T21" s="19"/>
    </row>
    <row r="22" spans="1:20" ht="20.100000000000001" customHeight="1">
      <c r="A22" s="19">
        <v>21</v>
      </c>
      <c r="B22" s="19" t="s">
        <v>1100</v>
      </c>
      <c r="C22" s="19" t="s">
        <v>193</v>
      </c>
      <c r="D22" s="19" t="s">
        <v>481</v>
      </c>
      <c r="E22" s="19" t="s">
        <v>24</v>
      </c>
      <c r="F22" s="19"/>
      <c r="G22" s="19" t="s">
        <v>527</v>
      </c>
      <c r="H22" s="19" t="s">
        <v>528</v>
      </c>
      <c r="I22" s="19"/>
      <c r="J22" s="19">
        <v>95.5</v>
      </c>
      <c r="K22" s="19">
        <v>14</v>
      </c>
      <c r="L22" s="19">
        <v>28.83</v>
      </c>
      <c r="M22" s="19">
        <v>17.25</v>
      </c>
      <c r="N22" s="19">
        <v>12.5</v>
      </c>
      <c r="O22" s="19">
        <f t="shared" si="0"/>
        <v>72.58</v>
      </c>
      <c r="P22" s="19">
        <v>168.08</v>
      </c>
      <c r="Q22" s="19">
        <f t="shared" si="1"/>
        <v>66.849999999999994</v>
      </c>
      <c r="R22" s="19">
        <f t="shared" si="2"/>
        <v>21.773999999999997</v>
      </c>
      <c r="S22" s="19">
        <f t="shared" si="3"/>
        <v>88.623999999999995</v>
      </c>
      <c r="T22" s="19"/>
    </row>
    <row r="23" spans="1:20" ht="20.100000000000001" customHeight="1">
      <c r="A23" s="19">
        <v>22</v>
      </c>
      <c r="B23" s="19" t="s">
        <v>1100</v>
      </c>
      <c r="C23" s="19" t="s">
        <v>136</v>
      </c>
      <c r="D23" s="19" t="s">
        <v>433</v>
      </c>
      <c r="E23" s="19" t="s">
        <v>24</v>
      </c>
      <c r="F23" s="19"/>
      <c r="G23" s="19" t="s">
        <v>527</v>
      </c>
      <c r="H23" s="19" t="s">
        <v>528</v>
      </c>
      <c r="I23" s="19"/>
      <c r="J23" s="19">
        <v>95.5</v>
      </c>
      <c r="K23" s="19">
        <v>13</v>
      </c>
      <c r="L23" s="19">
        <v>29</v>
      </c>
      <c r="M23" s="19">
        <v>19</v>
      </c>
      <c r="N23" s="19">
        <v>11.5</v>
      </c>
      <c r="O23" s="19">
        <f t="shared" si="0"/>
        <v>72.5</v>
      </c>
      <c r="P23" s="19">
        <v>168</v>
      </c>
      <c r="Q23" s="19">
        <f t="shared" si="1"/>
        <v>66.849999999999994</v>
      </c>
      <c r="R23" s="19">
        <f t="shared" si="2"/>
        <v>21.75</v>
      </c>
      <c r="S23" s="19">
        <f t="shared" si="3"/>
        <v>88.6</v>
      </c>
      <c r="T23" s="19"/>
    </row>
    <row r="24" spans="1:20" ht="20.100000000000001" customHeight="1">
      <c r="A24" s="19">
        <v>23</v>
      </c>
      <c r="B24" s="19" t="s">
        <v>1100</v>
      </c>
      <c r="C24" s="19" t="s">
        <v>160</v>
      </c>
      <c r="D24" s="19" t="s">
        <v>421</v>
      </c>
      <c r="E24" s="19" t="s">
        <v>24</v>
      </c>
      <c r="F24" s="19"/>
      <c r="G24" s="19" t="s">
        <v>527</v>
      </c>
      <c r="H24" s="19" t="s">
        <v>528</v>
      </c>
      <c r="I24" s="19"/>
      <c r="J24" s="19">
        <v>96</v>
      </c>
      <c r="K24" s="19">
        <v>13</v>
      </c>
      <c r="L24" s="19">
        <v>29.33</v>
      </c>
      <c r="M24" s="19">
        <v>17</v>
      </c>
      <c r="N24" s="19">
        <v>10.25</v>
      </c>
      <c r="O24" s="19">
        <f t="shared" si="0"/>
        <v>69.58</v>
      </c>
      <c r="P24" s="19">
        <v>165.58</v>
      </c>
      <c r="Q24" s="19">
        <f t="shared" si="1"/>
        <v>67.199999999999989</v>
      </c>
      <c r="R24" s="19">
        <f t="shared" si="2"/>
        <v>20.873999999999999</v>
      </c>
      <c r="S24" s="19">
        <f t="shared" si="3"/>
        <v>88.073999999999984</v>
      </c>
      <c r="T24" s="19"/>
    </row>
    <row r="25" spans="1:20" ht="20.100000000000001" customHeight="1">
      <c r="A25" s="19">
        <v>24</v>
      </c>
      <c r="B25" s="19" t="s">
        <v>1100</v>
      </c>
      <c r="C25" s="19" t="s">
        <v>272</v>
      </c>
      <c r="D25" s="19" t="s">
        <v>423</v>
      </c>
      <c r="E25" s="19" t="s">
        <v>24</v>
      </c>
      <c r="F25" s="19"/>
      <c r="G25" s="19" t="s">
        <v>527</v>
      </c>
      <c r="H25" s="19" t="s">
        <v>528</v>
      </c>
      <c r="I25" s="19"/>
      <c r="J25" s="19">
        <v>92.5</v>
      </c>
      <c r="K25" s="19">
        <v>15</v>
      </c>
      <c r="L25" s="19">
        <v>26.75</v>
      </c>
      <c r="M25" s="19">
        <v>15.5</v>
      </c>
      <c r="N25" s="19">
        <v>10.119999999999999</v>
      </c>
      <c r="O25" s="19">
        <f t="shared" si="0"/>
        <v>67.37</v>
      </c>
      <c r="P25" s="19">
        <v>159.87</v>
      </c>
      <c r="Q25" s="19">
        <f t="shared" si="1"/>
        <v>64.75</v>
      </c>
      <c r="R25" s="19">
        <f t="shared" si="2"/>
        <v>20.211000000000002</v>
      </c>
      <c r="S25" s="19">
        <f t="shared" si="3"/>
        <v>84.960999999999999</v>
      </c>
      <c r="T25" s="19"/>
    </row>
    <row r="26" spans="1:20" ht="20.100000000000001" customHeight="1">
      <c r="A26" s="19">
        <v>25</v>
      </c>
      <c r="B26" s="19" t="s">
        <v>1100</v>
      </c>
      <c r="C26" s="19" t="s">
        <v>262</v>
      </c>
      <c r="D26" s="19" t="s">
        <v>483</v>
      </c>
      <c r="E26" s="19" t="s">
        <v>24</v>
      </c>
      <c r="F26" s="19"/>
      <c r="G26" s="19" t="s">
        <v>527</v>
      </c>
      <c r="H26" s="19" t="s">
        <v>528</v>
      </c>
      <c r="I26" s="19"/>
      <c r="J26" s="19">
        <v>87.5</v>
      </c>
      <c r="K26" s="19">
        <v>15</v>
      </c>
      <c r="L26" s="19">
        <v>30.41</v>
      </c>
      <c r="M26" s="19">
        <v>19.5</v>
      </c>
      <c r="N26" s="19">
        <v>13</v>
      </c>
      <c r="O26" s="19">
        <f t="shared" si="0"/>
        <v>77.91</v>
      </c>
      <c r="P26" s="19">
        <v>165.41</v>
      </c>
      <c r="Q26" s="19">
        <f t="shared" si="1"/>
        <v>61.249999999999993</v>
      </c>
      <c r="R26" s="19">
        <f t="shared" si="2"/>
        <v>23.372999999999998</v>
      </c>
      <c r="S26" s="19">
        <f t="shared" si="3"/>
        <v>84.62299999999999</v>
      </c>
      <c r="T26" s="19"/>
    </row>
    <row r="27" spans="1:20" ht="20.100000000000001" customHeight="1">
      <c r="A27" s="19">
        <v>26</v>
      </c>
      <c r="B27" s="19" t="s">
        <v>1100</v>
      </c>
      <c r="C27" s="19" t="s">
        <v>198</v>
      </c>
      <c r="D27" s="19" t="s">
        <v>480</v>
      </c>
      <c r="E27" s="19" t="s">
        <v>24</v>
      </c>
      <c r="F27" s="19"/>
      <c r="G27" s="19" t="s">
        <v>527</v>
      </c>
      <c r="H27" s="19" t="s">
        <v>528</v>
      </c>
      <c r="I27" s="19"/>
      <c r="J27" s="19">
        <v>99</v>
      </c>
      <c r="K27" s="19">
        <v>15</v>
      </c>
      <c r="L27" s="19">
        <v>10</v>
      </c>
      <c r="M27" s="19">
        <v>10</v>
      </c>
      <c r="N27" s="19">
        <v>7</v>
      </c>
      <c r="O27" s="19">
        <f t="shared" si="0"/>
        <v>42</v>
      </c>
      <c r="P27" s="19">
        <v>141</v>
      </c>
      <c r="Q27" s="19">
        <f t="shared" si="1"/>
        <v>69.3</v>
      </c>
      <c r="R27" s="19">
        <f t="shared" si="2"/>
        <v>12.6</v>
      </c>
      <c r="S27" s="19">
        <f t="shared" si="3"/>
        <v>81.899999999999991</v>
      </c>
      <c r="T27" s="19"/>
    </row>
    <row r="28" spans="1:20" ht="20.100000000000001" customHeight="1">
      <c r="A28" s="19">
        <v>27</v>
      </c>
      <c r="B28" s="19" t="s">
        <v>1100</v>
      </c>
      <c r="C28" s="19" t="s">
        <v>227</v>
      </c>
      <c r="D28" s="19" t="s">
        <v>477</v>
      </c>
      <c r="E28" s="19" t="s">
        <v>24</v>
      </c>
      <c r="F28" s="19"/>
      <c r="G28" s="19" t="s">
        <v>527</v>
      </c>
      <c r="H28" s="19" t="s">
        <v>528</v>
      </c>
      <c r="I28" s="19"/>
      <c r="J28" s="19">
        <v>88</v>
      </c>
      <c r="K28" s="19">
        <v>15</v>
      </c>
      <c r="L28" s="19">
        <v>22.58</v>
      </c>
      <c r="M28" s="19">
        <v>18</v>
      </c>
      <c r="N28" s="19">
        <v>12</v>
      </c>
      <c r="O28" s="19">
        <f t="shared" si="0"/>
        <v>67.58</v>
      </c>
      <c r="P28" s="19">
        <v>155.58000000000001</v>
      </c>
      <c r="Q28" s="19">
        <f t="shared" si="1"/>
        <v>61.599999999999994</v>
      </c>
      <c r="R28" s="19">
        <f t="shared" si="2"/>
        <v>20.273999999999997</v>
      </c>
      <c r="S28" s="19">
        <f t="shared" si="3"/>
        <v>81.873999999999995</v>
      </c>
      <c r="T28" s="19"/>
    </row>
    <row r="29" spans="1:20" ht="20.100000000000001" customHeight="1">
      <c r="A29" s="19">
        <v>28</v>
      </c>
      <c r="B29" s="19" t="s">
        <v>1100</v>
      </c>
      <c r="C29" s="19" t="s">
        <v>200</v>
      </c>
      <c r="D29" s="19" t="s">
        <v>416</v>
      </c>
      <c r="E29" s="19" t="s">
        <v>24</v>
      </c>
      <c r="F29" s="19"/>
      <c r="G29" s="19" t="s">
        <v>527</v>
      </c>
      <c r="H29" s="19" t="s">
        <v>528</v>
      </c>
      <c r="I29" s="19"/>
      <c r="J29" s="19">
        <v>87</v>
      </c>
      <c r="K29" s="19">
        <v>15</v>
      </c>
      <c r="L29" s="19">
        <v>28.16</v>
      </c>
      <c r="M29" s="19">
        <v>15.5</v>
      </c>
      <c r="N29" s="19">
        <v>10.5</v>
      </c>
      <c r="O29" s="19">
        <f t="shared" si="0"/>
        <v>69.16</v>
      </c>
      <c r="P29" s="19">
        <v>156.16</v>
      </c>
      <c r="Q29" s="19">
        <f t="shared" si="1"/>
        <v>60.9</v>
      </c>
      <c r="R29" s="19">
        <f t="shared" si="2"/>
        <v>20.747999999999998</v>
      </c>
      <c r="S29" s="19">
        <f t="shared" si="3"/>
        <v>81.647999999999996</v>
      </c>
      <c r="T29" s="19"/>
    </row>
    <row r="30" spans="1:20" ht="20.100000000000001" customHeight="1">
      <c r="A30" s="19">
        <v>29</v>
      </c>
      <c r="B30" s="19" t="s">
        <v>1100</v>
      </c>
      <c r="C30" s="19" t="s">
        <v>198</v>
      </c>
      <c r="D30" s="19" t="s">
        <v>424</v>
      </c>
      <c r="E30" s="19" t="s">
        <v>24</v>
      </c>
      <c r="F30" s="19"/>
      <c r="G30" s="19" t="s">
        <v>527</v>
      </c>
      <c r="H30" s="19" t="s">
        <v>528</v>
      </c>
      <c r="I30" s="19"/>
      <c r="J30" s="19">
        <v>89</v>
      </c>
      <c r="K30" s="19">
        <v>14</v>
      </c>
      <c r="L30" s="19">
        <v>20.58</v>
      </c>
      <c r="M30" s="19">
        <v>12.5</v>
      </c>
      <c r="N30" s="19">
        <v>9.25</v>
      </c>
      <c r="O30" s="19">
        <f t="shared" si="0"/>
        <v>56.33</v>
      </c>
      <c r="P30" s="19">
        <v>145.33000000000001</v>
      </c>
      <c r="Q30" s="19">
        <f t="shared" si="1"/>
        <v>62.3</v>
      </c>
      <c r="R30" s="19">
        <f t="shared" si="2"/>
        <v>16.898999999999997</v>
      </c>
      <c r="S30" s="19">
        <f t="shared" si="3"/>
        <v>79.198999999999998</v>
      </c>
      <c r="T30" s="19"/>
    </row>
    <row r="31" spans="1:20" ht="20.100000000000001" customHeight="1">
      <c r="A31" s="19">
        <v>30</v>
      </c>
      <c r="B31" s="19" t="s">
        <v>1100</v>
      </c>
      <c r="C31" s="19" t="s">
        <v>282</v>
      </c>
      <c r="D31" s="19" t="s">
        <v>426</v>
      </c>
      <c r="E31" s="19" t="s">
        <v>24</v>
      </c>
      <c r="F31" s="19"/>
      <c r="G31" s="19" t="s">
        <v>527</v>
      </c>
      <c r="H31" s="19" t="s">
        <v>528</v>
      </c>
      <c r="I31" s="19"/>
      <c r="J31" s="19">
        <v>76.5</v>
      </c>
      <c r="K31" s="19">
        <v>15</v>
      </c>
      <c r="L31" s="19">
        <v>30.08</v>
      </c>
      <c r="M31" s="19">
        <v>19</v>
      </c>
      <c r="N31" s="19">
        <v>13.5</v>
      </c>
      <c r="O31" s="19">
        <f t="shared" si="0"/>
        <v>77.58</v>
      </c>
      <c r="P31" s="19">
        <v>154.08000000000001</v>
      </c>
      <c r="Q31" s="19">
        <f t="shared" si="1"/>
        <v>53.55</v>
      </c>
      <c r="R31" s="19">
        <f t="shared" si="2"/>
        <v>23.273999999999997</v>
      </c>
      <c r="S31" s="19">
        <f t="shared" si="3"/>
        <v>76.823999999999998</v>
      </c>
      <c r="T31" s="19"/>
    </row>
    <row r="32" spans="1:20" ht="20.100000000000001" customHeight="1">
      <c r="A32" s="19">
        <v>31</v>
      </c>
      <c r="B32" s="19" t="s">
        <v>1100</v>
      </c>
      <c r="C32" s="19" t="s">
        <v>223</v>
      </c>
      <c r="D32" s="19" t="s">
        <v>1097</v>
      </c>
      <c r="E32" s="19" t="s">
        <v>24</v>
      </c>
      <c r="F32" s="19"/>
      <c r="G32" s="19" t="s">
        <v>527</v>
      </c>
      <c r="H32" s="19" t="s">
        <v>528</v>
      </c>
      <c r="I32" s="19"/>
      <c r="J32" s="19">
        <v>79.5</v>
      </c>
      <c r="K32" s="19">
        <v>15</v>
      </c>
      <c r="L32" s="19">
        <v>22.5</v>
      </c>
      <c r="M32" s="19">
        <v>12.5</v>
      </c>
      <c r="N32" s="19">
        <v>8</v>
      </c>
      <c r="O32" s="19">
        <f t="shared" si="0"/>
        <v>58</v>
      </c>
      <c r="P32" s="19">
        <v>137.5</v>
      </c>
      <c r="Q32" s="19">
        <f t="shared" si="1"/>
        <v>55.65</v>
      </c>
      <c r="R32" s="19">
        <f t="shared" si="2"/>
        <v>17.399999999999999</v>
      </c>
      <c r="S32" s="19">
        <f t="shared" si="3"/>
        <v>73.05</v>
      </c>
      <c r="T32" s="19"/>
    </row>
    <row r="33" spans="1:20" ht="20.100000000000001" customHeight="1">
      <c r="A33" s="19">
        <v>32</v>
      </c>
      <c r="B33" s="19" t="s">
        <v>1100</v>
      </c>
      <c r="C33" s="19" t="s">
        <v>246</v>
      </c>
      <c r="D33" s="19" t="s">
        <v>437</v>
      </c>
      <c r="E33" s="19" t="s">
        <v>24</v>
      </c>
      <c r="F33" s="19"/>
      <c r="G33" s="19" t="s">
        <v>527</v>
      </c>
      <c r="H33" s="19" t="s">
        <v>528</v>
      </c>
      <c r="I33" s="19"/>
      <c r="J33" s="19">
        <v>50.67</v>
      </c>
      <c r="K33" s="19">
        <v>13</v>
      </c>
      <c r="L33" s="19">
        <v>10</v>
      </c>
      <c r="M33" s="19">
        <v>10</v>
      </c>
      <c r="N33" s="19">
        <v>8</v>
      </c>
      <c r="O33" s="19">
        <f t="shared" si="0"/>
        <v>41</v>
      </c>
      <c r="P33" s="19">
        <v>91.67</v>
      </c>
      <c r="Q33" s="19">
        <f t="shared" si="1"/>
        <v>35.469000000000001</v>
      </c>
      <c r="R33" s="19">
        <f t="shared" si="2"/>
        <v>12.299999999999999</v>
      </c>
      <c r="S33" s="19">
        <f t="shared" si="3"/>
        <v>47.768999999999998</v>
      </c>
      <c r="T33" s="19"/>
    </row>
    <row r="34" spans="1:20" ht="20.100000000000001" customHeight="1">
      <c r="A34" s="19">
        <v>33</v>
      </c>
      <c r="B34" s="19" t="s">
        <v>1100</v>
      </c>
      <c r="C34" s="19" t="s">
        <v>149</v>
      </c>
      <c r="D34" s="19" t="s">
        <v>418</v>
      </c>
      <c r="E34" s="19" t="s">
        <v>24</v>
      </c>
      <c r="F34" s="19"/>
      <c r="G34" s="19" t="s">
        <v>527</v>
      </c>
      <c r="H34" s="19" t="s">
        <v>528</v>
      </c>
      <c r="I34" s="19"/>
      <c r="J34" s="19">
        <v>38.67</v>
      </c>
      <c r="K34" s="19">
        <v>10.5</v>
      </c>
      <c r="L34" s="19">
        <v>27.75</v>
      </c>
      <c r="M34" s="19">
        <v>12.5</v>
      </c>
      <c r="N34" s="19">
        <v>8.3699999999999992</v>
      </c>
      <c r="O34" s="19">
        <f t="shared" si="0"/>
        <v>59.12</v>
      </c>
      <c r="P34" s="19">
        <v>97.79</v>
      </c>
      <c r="Q34" s="19">
        <f t="shared" si="1"/>
        <v>27.068999999999999</v>
      </c>
      <c r="R34" s="19">
        <f t="shared" si="2"/>
        <v>17.735999999999997</v>
      </c>
      <c r="S34" s="19">
        <f t="shared" si="3"/>
        <v>44.804999999999993</v>
      </c>
      <c r="T34" s="19"/>
    </row>
  </sheetData>
  <sortState xmlns:xlrd2="http://schemas.microsoft.com/office/spreadsheetml/2017/richdata2" ref="A2:U34">
    <sortCondition descending="1" ref="S2:S3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O160"/>
  <sheetViews>
    <sheetView rightToLeft="1" zoomScale="71" zoomScaleNormal="71" workbookViewId="0">
      <pane ySplit="2" topLeftCell="A3" activePane="bottomLeft" state="frozen"/>
      <selection activeCell="F1" sqref="F1"/>
      <selection pane="bottomLeft" activeCell="C160" sqref="C2:C160"/>
    </sheetView>
  </sheetViews>
  <sheetFormatPr defaultColWidth="9.140625" defaultRowHeight="18"/>
  <cols>
    <col min="1" max="1" width="5.28515625" style="6" bestFit="1" customWidth="1"/>
    <col min="2" max="2" width="26.140625" style="6" customWidth="1"/>
    <col min="3" max="3" width="21.85546875" style="6" customWidth="1"/>
    <col min="4" max="4" width="7.5703125" style="6" customWidth="1"/>
    <col min="5" max="5" width="10.140625" style="6" customWidth="1"/>
    <col min="6" max="6" width="20.42578125" style="6" customWidth="1"/>
    <col min="7" max="7" width="14.140625" style="6" bestFit="1" customWidth="1"/>
    <col min="8" max="8" width="21.140625" style="6" bestFit="1" customWidth="1"/>
    <col min="9" max="9" width="14.5703125" style="6" customWidth="1"/>
    <col min="10" max="10" width="14" style="6" customWidth="1"/>
    <col min="11" max="14" width="12.140625" style="6" customWidth="1"/>
    <col min="15" max="15" width="39.28515625" style="6" bestFit="1" customWidth="1"/>
    <col min="16" max="16384" width="9.140625" style="6"/>
  </cols>
  <sheetData>
    <row r="1" spans="1:15" s="35" customFormat="1" ht="40.5" customHeight="1">
      <c r="A1" s="11" t="s">
        <v>0</v>
      </c>
      <c r="B1" s="11" t="s">
        <v>1</v>
      </c>
      <c r="C1" s="11" t="s">
        <v>44</v>
      </c>
      <c r="D1" s="11" t="s">
        <v>15</v>
      </c>
      <c r="E1" s="11" t="s">
        <v>14</v>
      </c>
      <c r="F1" s="11" t="s">
        <v>2</v>
      </c>
      <c r="G1" s="11" t="s">
        <v>13</v>
      </c>
      <c r="H1" s="11" t="s">
        <v>16</v>
      </c>
      <c r="I1" s="11" t="s">
        <v>3</v>
      </c>
      <c r="J1" s="11" t="s">
        <v>8</v>
      </c>
      <c r="K1" s="11" t="s">
        <v>7</v>
      </c>
      <c r="L1" s="11" t="s">
        <v>1167</v>
      </c>
      <c r="M1" s="11" t="s">
        <v>1166</v>
      </c>
      <c r="N1" s="11" t="s">
        <v>4</v>
      </c>
      <c r="O1" s="11" t="s">
        <v>17</v>
      </c>
    </row>
    <row r="2" spans="1:15" ht="20.100000000000001" customHeight="1">
      <c r="A2" s="27">
        <v>1</v>
      </c>
      <c r="B2" s="27" t="s">
        <v>652</v>
      </c>
      <c r="C2" s="27"/>
      <c r="D2" s="27" t="s">
        <v>527</v>
      </c>
      <c r="E2" s="27" t="s">
        <v>528</v>
      </c>
      <c r="F2" s="27"/>
      <c r="G2" s="27" t="s">
        <v>23</v>
      </c>
      <c r="H2" s="27" t="s">
        <v>1137</v>
      </c>
      <c r="I2" s="27" t="s">
        <v>586</v>
      </c>
      <c r="J2" s="27">
        <v>15</v>
      </c>
      <c r="K2" s="27">
        <v>28.5</v>
      </c>
      <c r="L2" s="27">
        <v>14.4</v>
      </c>
      <c r="M2" s="27">
        <v>21.5</v>
      </c>
      <c r="N2" s="27">
        <f t="shared" ref="N2:N33" si="0">SUM(J2:M2)</f>
        <v>79.400000000000006</v>
      </c>
      <c r="O2" s="27"/>
    </row>
    <row r="3" spans="1:15" ht="20.100000000000001" customHeight="1">
      <c r="A3" s="27">
        <v>2</v>
      </c>
      <c r="B3" s="27" t="s">
        <v>600</v>
      </c>
      <c r="C3" s="27"/>
      <c r="D3" s="27" t="s">
        <v>527</v>
      </c>
      <c r="E3" s="27" t="s">
        <v>528</v>
      </c>
      <c r="F3" s="27"/>
      <c r="G3" s="27" t="s">
        <v>23</v>
      </c>
      <c r="H3" s="27" t="s">
        <v>1134</v>
      </c>
      <c r="I3" s="27" t="s">
        <v>586</v>
      </c>
      <c r="J3" s="27">
        <v>15</v>
      </c>
      <c r="K3" s="27">
        <v>24.5</v>
      </c>
      <c r="L3" s="27">
        <v>14.1</v>
      </c>
      <c r="M3" s="27">
        <v>23</v>
      </c>
      <c r="N3" s="27">
        <f t="shared" si="0"/>
        <v>76.599999999999994</v>
      </c>
      <c r="O3" s="27"/>
    </row>
    <row r="4" spans="1:15" ht="20.100000000000001" customHeight="1">
      <c r="A4" s="27">
        <v>3</v>
      </c>
      <c r="B4" s="27" t="s">
        <v>651</v>
      </c>
      <c r="C4" s="27"/>
      <c r="D4" s="27" t="s">
        <v>527</v>
      </c>
      <c r="E4" s="27" t="s">
        <v>528</v>
      </c>
      <c r="F4" s="27"/>
      <c r="G4" s="27" t="s">
        <v>23</v>
      </c>
      <c r="H4" s="27" t="s">
        <v>1137</v>
      </c>
      <c r="I4" s="27" t="s">
        <v>586</v>
      </c>
      <c r="J4" s="27">
        <v>14.5</v>
      </c>
      <c r="K4" s="27">
        <v>28.5</v>
      </c>
      <c r="L4" s="27">
        <v>13.6</v>
      </c>
      <c r="M4" s="27">
        <v>20</v>
      </c>
      <c r="N4" s="27">
        <f t="shared" si="0"/>
        <v>76.599999999999994</v>
      </c>
      <c r="O4" s="27"/>
    </row>
    <row r="5" spans="1:15" ht="20.100000000000001" customHeight="1">
      <c r="A5" s="27">
        <v>4</v>
      </c>
      <c r="B5" s="27" t="s">
        <v>692</v>
      </c>
      <c r="C5" s="27"/>
      <c r="D5" s="27" t="s">
        <v>527</v>
      </c>
      <c r="E5" s="27" t="s">
        <v>528</v>
      </c>
      <c r="F5" s="27"/>
      <c r="G5" s="27" t="s">
        <v>23</v>
      </c>
      <c r="H5" s="27" t="s">
        <v>1154</v>
      </c>
      <c r="I5" s="27" t="s">
        <v>586</v>
      </c>
      <c r="J5" s="27">
        <v>13.5</v>
      </c>
      <c r="K5" s="27">
        <v>26.5</v>
      </c>
      <c r="L5" s="27">
        <v>14.8</v>
      </c>
      <c r="M5" s="27">
        <v>21.45</v>
      </c>
      <c r="N5" s="27">
        <f t="shared" si="0"/>
        <v>76.25</v>
      </c>
      <c r="O5" s="27"/>
    </row>
    <row r="6" spans="1:15" ht="20.100000000000001" customHeight="1">
      <c r="A6" s="27">
        <v>5</v>
      </c>
      <c r="B6" s="27" t="s">
        <v>592</v>
      </c>
      <c r="C6" s="27"/>
      <c r="D6" s="27" t="s">
        <v>527</v>
      </c>
      <c r="E6" s="27" t="s">
        <v>528</v>
      </c>
      <c r="F6" s="27"/>
      <c r="G6" s="27" t="s">
        <v>23</v>
      </c>
      <c r="H6" s="27" t="s">
        <v>148</v>
      </c>
      <c r="I6" s="27" t="s">
        <v>586</v>
      </c>
      <c r="J6" s="27">
        <v>14</v>
      </c>
      <c r="K6" s="27">
        <v>26.5</v>
      </c>
      <c r="L6" s="27">
        <v>13.4</v>
      </c>
      <c r="M6" s="27">
        <v>19.399999999999999</v>
      </c>
      <c r="N6" s="27">
        <f t="shared" si="0"/>
        <v>73.3</v>
      </c>
      <c r="O6" s="27"/>
    </row>
    <row r="7" spans="1:15" ht="20.100000000000001" customHeight="1">
      <c r="A7" s="27">
        <v>6</v>
      </c>
      <c r="B7" s="27" t="s">
        <v>658</v>
      </c>
      <c r="C7" s="27"/>
      <c r="D7" s="27" t="s">
        <v>527</v>
      </c>
      <c r="E7" s="27" t="s">
        <v>528</v>
      </c>
      <c r="F7" s="27"/>
      <c r="G7" s="27" t="s">
        <v>23</v>
      </c>
      <c r="H7" s="27" t="s">
        <v>1130</v>
      </c>
      <c r="I7" s="27" t="s">
        <v>586</v>
      </c>
      <c r="J7" s="27">
        <v>15</v>
      </c>
      <c r="K7" s="27">
        <v>26</v>
      </c>
      <c r="L7" s="27">
        <v>12.25</v>
      </c>
      <c r="M7" s="27">
        <v>18</v>
      </c>
      <c r="N7" s="27">
        <f t="shared" si="0"/>
        <v>71.25</v>
      </c>
      <c r="O7" s="27"/>
    </row>
    <row r="8" spans="1:15" ht="20.100000000000001" customHeight="1">
      <c r="A8" s="27">
        <v>7</v>
      </c>
      <c r="B8" s="27" t="s">
        <v>685</v>
      </c>
      <c r="C8" s="27"/>
      <c r="D8" s="27" t="s">
        <v>527</v>
      </c>
      <c r="E8" s="27" t="s">
        <v>528</v>
      </c>
      <c r="F8" s="27"/>
      <c r="G8" s="27" t="s">
        <v>23</v>
      </c>
      <c r="H8" s="27" t="s">
        <v>26</v>
      </c>
      <c r="I8" s="27" t="s">
        <v>586</v>
      </c>
      <c r="J8" s="27">
        <v>15</v>
      </c>
      <c r="K8" s="27">
        <v>26</v>
      </c>
      <c r="L8" s="27">
        <v>11.75</v>
      </c>
      <c r="M8" s="27">
        <v>18.3</v>
      </c>
      <c r="N8" s="27">
        <f t="shared" si="0"/>
        <v>71.05</v>
      </c>
      <c r="O8" s="27"/>
    </row>
    <row r="9" spans="1:15" ht="20.100000000000001" customHeight="1">
      <c r="A9" s="27">
        <v>8</v>
      </c>
      <c r="B9" s="27" t="s">
        <v>632</v>
      </c>
      <c r="C9" s="27"/>
      <c r="D9" s="27" t="s">
        <v>527</v>
      </c>
      <c r="E9" s="27" t="s">
        <v>528</v>
      </c>
      <c r="F9" s="27"/>
      <c r="G9" s="27" t="s">
        <v>23</v>
      </c>
      <c r="H9" s="27" t="s">
        <v>1136</v>
      </c>
      <c r="I9" s="27" t="s">
        <v>586</v>
      </c>
      <c r="J9" s="27">
        <v>15</v>
      </c>
      <c r="K9" s="27">
        <v>25.25</v>
      </c>
      <c r="L9" s="27">
        <v>12.25</v>
      </c>
      <c r="M9" s="27">
        <v>18.3</v>
      </c>
      <c r="N9" s="27">
        <f t="shared" si="0"/>
        <v>70.8</v>
      </c>
      <c r="O9" s="27"/>
    </row>
    <row r="10" spans="1:15" ht="20.100000000000001" customHeight="1">
      <c r="A10" s="27">
        <v>9</v>
      </c>
      <c r="B10" s="27" t="s">
        <v>699</v>
      </c>
      <c r="C10" s="27"/>
      <c r="D10" s="27" t="s">
        <v>527</v>
      </c>
      <c r="E10" s="27" t="s">
        <v>528</v>
      </c>
      <c r="F10" s="27"/>
      <c r="G10" s="27" t="s">
        <v>23</v>
      </c>
      <c r="H10" s="27" t="s">
        <v>282</v>
      </c>
      <c r="I10" s="27" t="s">
        <v>586</v>
      </c>
      <c r="J10" s="27">
        <v>13</v>
      </c>
      <c r="K10" s="27">
        <v>25.5</v>
      </c>
      <c r="L10" s="27">
        <v>13.15</v>
      </c>
      <c r="M10" s="27">
        <v>19.100000000000001</v>
      </c>
      <c r="N10" s="27">
        <f t="shared" si="0"/>
        <v>70.75</v>
      </c>
      <c r="O10" s="27"/>
    </row>
    <row r="11" spans="1:15" ht="20.100000000000001" customHeight="1">
      <c r="A11" s="27">
        <v>10</v>
      </c>
      <c r="B11" s="27" t="s">
        <v>659</v>
      </c>
      <c r="C11" s="27"/>
      <c r="D11" s="27" t="s">
        <v>527</v>
      </c>
      <c r="E11" s="27" t="s">
        <v>528</v>
      </c>
      <c r="F11" s="27"/>
      <c r="G11" s="27" t="s">
        <v>23</v>
      </c>
      <c r="H11" s="27" t="s">
        <v>1130</v>
      </c>
      <c r="I11" s="27" t="s">
        <v>586</v>
      </c>
      <c r="J11" s="27">
        <v>15</v>
      </c>
      <c r="K11" s="27">
        <v>27</v>
      </c>
      <c r="L11" s="27">
        <v>12</v>
      </c>
      <c r="M11" s="27">
        <v>16.7</v>
      </c>
      <c r="N11" s="27">
        <f t="shared" si="0"/>
        <v>70.7</v>
      </c>
      <c r="O11" s="27"/>
    </row>
    <row r="12" spans="1:15" ht="20.100000000000001" customHeight="1">
      <c r="A12" s="27">
        <v>11</v>
      </c>
      <c r="B12" s="27" t="s">
        <v>564</v>
      </c>
      <c r="C12" s="27"/>
      <c r="D12" s="27" t="s">
        <v>527</v>
      </c>
      <c r="E12" s="27" t="s">
        <v>528</v>
      </c>
      <c r="F12" s="27"/>
      <c r="G12" s="27" t="s">
        <v>23</v>
      </c>
      <c r="H12" s="27" t="s">
        <v>246</v>
      </c>
      <c r="I12" s="27" t="s">
        <v>586</v>
      </c>
      <c r="J12" s="27">
        <v>14.5</v>
      </c>
      <c r="K12" s="27">
        <v>25.5</v>
      </c>
      <c r="L12" s="27">
        <v>12.5</v>
      </c>
      <c r="M12" s="27">
        <v>17.5</v>
      </c>
      <c r="N12" s="27">
        <f t="shared" si="0"/>
        <v>70</v>
      </c>
      <c r="O12" s="27"/>
    </row>
    <row r="13" spans="1:15" ht="20.100000000000001" customHeight="1">
      <c r="A13" s="27">
        <v>12</v>
      </c>
      <c r="B13" s="27" t="s">
        <v>631</v>
      </c>
      <c r="C13" s="27"/>
      <c r="D13" s="27" t="s">
        <v>527</v>
      </c>
      <c r="E13" s="27" t="s">
        <v>528</v>
      </c>
      <c r="F13" s="27"/>
      <c r="G13" s="27" t="s">
        <v>23</v>
      </c>
      <c r="H13" s="27" t="s">
        <v>1136</v>
      </c>
      <c r="I13" s="27" t="s">
        <v>586</v>
      </c>
      <c r="J13" s="27">
        <v>14.5</v>
      </c>
      <c r="K13" s="27">
        <v>23</v>
      </c>
      <c r="L13" s="27">
        <v>12</v>
      </c>
      <c r="M13" s="27">
        <v>19.25</v>
      </c>
      <c r="N13" s="27">
        <f t="shared" si="0"/>
        <v>68.75</v>
      </c>
      <c r="O13" s="27"/>
    </row>
    <row r="14" spans="1:15" ht="20.100000000000001" customHeight="1">
      <c r="A14" s="27">
        <v>13</v>
      </c>
      <c r="B14" s="27" t="s">
        <v>693</v>
      </c>
      <c r="C14" s="27"/>
      <c r="D14" s="27" t="s">
        <v>527</v>
      </c>
      <c r="E14" s="27" t="s">
        <v>528</v>
      </c>
      <c r="F14" s="27"/>
      <c r="G14" s="27" t="s">
        <v>23</v>
      </c>
      <c r="H14" s="27" t="s">
        <v>1154</v>
      </c>
      <c r="I14" s="27" t="s">
        <v>586</v>
      </c>
      <c r="J14" s="27">
        <v>15</v>
      </c>
      <c r="K14" s="27">
        <v>23</v>
      </c>
      <c r="L14" s="27">
        <v>13.2</v>
      </c>
      <c r="M14" s="27">
        <v>16.149999999999999</v>
      </c>
      <c r="N14" s="27">
        <f t="shared" si="0"/>
        <v>67.349999999999994</v>
      </c>
      <c r="O14" s="27"/>
    </row>
    <row r="15" spans="1:15" ht="20.100000000000001" customHeight="1">
      <c r="A15" s="27">
        <v>14</v>
      </c>
      <c r="B15" s="27" t="s">
        <v>579</v>
      </c>
      <c r="C15" s="27"/>
      <c r="D15" s="27" t="s">
        <v>527</v>
      </c>
      <c r="E15" s="27" t="s">
        <v>528</v>
      </c>
      <c r="F15" s="27"/>
      <c r="G15" s="27" t="s">
        <v>23</v>
      </c>
      <c r="H15" s="27" t="s">
        <v>172</v>
      </c>
      <c r="I15" s="27" t="s">
        <v>586</v>
      </c>
      <c r="J15" s="27">
        <v>14.5</v>
      </c>
      <c r="K15" s="27">
        <v>22</v>
      </c>
      <c r="L15" s="27">
        <v>11.9</v>
      </c>
      <c r="M15" s="27">
        <v>18</v>
      </c>
      <c r="N15" s="27">
        <f t="shared" si="0"/>
        <v>66.400000000000006</v>
      </c>
      <c r="O15" s="27"/>
    </row>
    <row r="16" spans="1:15" ht="19.5" customHeight="1">
      <c r="A16" s="27">
        <v>15</v>
      </c>
      <c r="B16" s="27" t="s">
        <v>617</v>
      </c>
      <c r="C16" s="27"/>
      <c r="D16" s="27" t="s">
        <v>527</v>
      </c>
      <c r="E16" s="27" t="s">
        <v>528</v>
      </c>
      <c r="F16" s="27"/>
      <c r="G16" s="27" t="s">
        <v>23</v>
      </c>
      <c r="H16" s="27" t="s">
        <v>1147</v>
      </c>
      <c r="I16" s="27" t="s">
        <v>586</v>
      </c>
      <c r="J16" s="27">
        <v>14</v>
      </c>
      <c r="K16" s="27">
        <v>24</v>
      </c>
      <c r="L16" s="27">
        <v>11.35</v>
      </c>
      <c r="M16" s="27">
        <v>16</v>
      </c>
      <c r="N16" s="27">
        <f t="shared" si="0"/>
        <v>65.349999999999994</v>
      </c>
      <c r="O16" s="27"/>
    </row>
    <row r="17" spans="1:15" ht="19.5" customHeight="1">
      <c r="A17" s="27">
        <v>16</v>
      </c>
      <c r="B17" s="27" t="s">
        <v>644</v>
      </c>
      <c r="C17" s="27"/>
      <c r="D17" s="27" t="s">
        <v>527</v>
      </c>
      <c r="E17" s="27" t="s">
        <v>528</v>
      </c>
      <c r="F17" s="27"/>
      <c r="G17" s="27" t="s">
        <v>23</v>
      </c>
      <c r="H17" s="27" t="s">
        <v>548</v>
      </c>
      <c r="I17" s="27" t="s">
        <v>586</v>
      </c>
      <c r="J17" s="27">
        <v>13</v>
      </c>
      <c r="K17" s="27">
        <v>23</v>
      </c>
      <c r="L17" s="27">
        <v>11.35</v>
      </c>
      <c r="M17" s="27">
        <v>17</v>
      </c>
      <c r="N17" s="27">
        <f t="shared" si="0"/>
        <v>64.349999999999994</v>
      </c>
      <c r="O17" s="27"/>
    </row>
    <row r="18" spans="1:15" ht="20.100000000000001" customHeight="1">
      <c r="A18" s="27">
        <v>17</v>
      </c>
      <c r="B18" s="27" t="s">
        <v>1057</v>
      </c>
      <c r="C18" s="27"/>
      <c r="D18" s="27" t="s">
        <v>527</v>
      </c>
      <c r="E18" s="27" t="s">
        <v>528</v>
      </c>
      <c r="F18" s="27"/>
      <c r="G18" s="27" t="s">
        <v>23</v>
      </c>
      <c r="H18" s="27" t="s">
        <v>1139</v>
      </c>
      <c r="I18" s="27" t="s">
        <v>586</v>
      </c>
      <c r="J18" s="27">
        <v>15</v>
      </c>
      <c r="K18" s="27">
        <v>19</v>
      </c>
      <c r="L18" s="27">
        <v>11.15</v>
      </c>
      <c r="M18" s="27">
        <v>16.5</v>
      </c>
      <c r="N18" s="27">
        <f t="shared" si="0"/>
        <v>61.65</v>
      </c>
      <c r="O18" s="27"/>
    </row>
    <row r="19" spans="1:15" ht="20.100000000000001" customHeight="1">
      <c r="A19" s="27">
        <v>18</v>
      </c>
      <c r="B19" s="27" t="s">
        <v>669</v>
      </c>
      <c r="C19" s="27"/>
      <c r="D19" s="27" t="s">
        <v>527</v>
      </c>
      <c r="E19" s="27" t="s">
        <v>528</v>
      </c>
      <c r="F19" s="27"/>
      <c r="G19" s="27" t="s">
        <v>23</v>
      </c>
      <c r="H19" s="27" t="s">
        <v>1139</v>
      </c>
      <c r="I19" s="27" t="s">
        <v>586</v>
      </c>
      <c r="J19" s="27">
        <v>15</v>
      </c>
      <c r="K19" s="27">
        <v>19</v>
      </c>
      <c r="L19" s="27">
        <v>11.4</v>
      </c>
      <c r="M19" s="27">
        <v>15.45</v>
      </c>
      <c r="N19" s="27">
        <f t="shared" si="0"/>
        <v>60.849999999999994</v>
      </c>
      <c r="O19" s="27"/>
    </row>
    <row r="20" spans="1:15" ht="19.5" customHeight="1">
      <c r="A20" s="27">
        <v>19</v>
      </c>
      <c r="B20" s="27" t="s">
        <v>67</v>
      </c>
      <c r="C20" s="27"/>
      <c r="D20" s="27" t="s">
        <v>527</v>
      </c>
      <c r="E20" s="27" t="s">
        <v>528</v>
      </c>
      <c r="F20" s="27"/>
      <c r="G20" s="27" t="s">
        <v>23</v>
      </c>
      <c r="H20" s="27" t="s">
        <v>1126</v>
      </c>
      <c r="I20" s="27" t="s">
        <v>586</v>
      </c>
      <c r="J20" s="27">
        <v>12.5</v>
      </c>
      <c r="K20" s="27">
        <v>19</v>
      </c>
      <c r="L20" s="27">
        <v>11.25</v>
      </c>
      <c r="M20" s="27">
        <v>17</v>
      </c>
      <c r="N20" s="27">
        <f t="shared" si="0"/>
        <v>59.75</v>
      </c>
      <c r="O20" s="27"/>
    </row>
    <row r="21" spans="1:15" ht="20.100000000000001" customHeight="1">
      <c r="A21" s="27">
        <v>20</v>
      </c>
      <c r="B21" s="27" t="s">
        <v>638</v>
      </c>
      <c r="C21" s="27"/>
      <c r="D21" s="27" t="s">
        <v>527</v>
      </c>
      <c r="E21" s="27" t="s">
        <v>528</v>
      </c>
      <c r="F21" s="27"/>
      <c r="G21" s="27" t="s">
        <v>23</v>
      </c>
      <c r="H21" s="27" t="s">
        <v>32</v>
      </c>
      <c r="I21" s="27" t="s">
        <v>586</v>
      </c>
      <c r="J21" s="27">
        <v>11</v>
      </c>
      <c r="K21" s="27">
        <v>22</v>
      </c>
      <c r="L21" s="27">
        <v>10</v>
      </c>
      <c r="M21" s="27">
        <v>13.5</v>
      </c>
      <c r="N21" s="27">
        <f t="shared" si="0"/>
        <v>56.5</v>
      </c>
      <c r="O21" s="27"/>
    </row>
    <row r="22" spans="1:15" ht="20.100000000000001" customHeight="1">
      <c r="A22" s="27">
        <v>21</v>
      </c>
      <c r="B22" s="27" t="s">
        <v>1184</v>
      </c>
      <c r="C22" s="27"/>
      <c r="D22" s="27" t="s">
        <v>527</v>
      </c>
      <c r="E22" s="27" t="s">
        <v>528</v>
      </c>
      <c r="F22" s="27"/>
      <c r="G22" s="27" t="s">
        <v>23</v>
      </c>
      <c r="H22" s="27" t="s">
        <v>140</v>
      </c>
      <c r="I22" s="27" t="s">
        <v>586</v>
      </c>
      <c r="J22" s="27">
        <v>8.5</v>
      </c>
      <c r="K22" s="27">
        <v>18.5</v>
      </c>
      <c r="L22" s="27">
        <v>12.45</v>
      </c>
      <c r="M22" s="27">
        <v>16.8</v>
      </c>
      <c r="N22" s="27">
        <f t="shared" si="0"/>
        <v>56.25</v>
      </c>
      <c r="O22" s="27"/>
    </row>
    <row r="23" spans="1:15" ht="20.100000000000001" customHeight="1">
      <c r="A23" s="27">
        <v>22</v>
      </c>
      <c r="B23" s="27" t="s">
        <v>580</v>
      </c>
      <c r="C23" s="27"/>
      <c r="D23" s="27" t="s">
        <v>527</v>
      </c>
      <c r="E23" s="27" t="s">
        <v>528</v>
      </c>
      <c r="F23" s="27"/>
      <c r="G23" s="27" t="s">
        <v>23</v>
      </c>
      <c r="H23" s="27" t="s">
        <v>1126</v>
      </c>
      <c r="I23" s="27" t="s">
        <v>586</v>
      </c>
      <c r="J23" s="27">
        <v>11.5</v>
      </c>
      <c r="K23" s="27">
        <v>18</v>
      </c>
      <c r="L23" s="27">
        <v>10.45</v>
      </c>
      <c r="M23" s="27">
        <v>14.55</v>
      </c>
      <c r="N23" s="27">
        <f t="shared" si="0"/>
        <v>54.5</v>
      </c>
      <c r="O23" s="27"/>
    </row>
    <row r="24" spans="1:15" ht="20.100000000000001" customHeight="1">
      <c r="A24" s="27">
        <v>23</v>
      </c>
      <c r="B24" s="27" t="s">
        <v>641</v>
      </c>
      <c r="C24" s="27"/>
      <c r="D24" s="27" t="s">
        <v>527</v>
      </c>
      <c r="E24" s="27" t="s">
        <v>528</v>
      </c>
      <c r="F24" s="27"/>
      <c r="G24" s="27" t="s">
        <v>23</v>
      </c>
      <c r="H24" s="27" t="s">
        <v>27</v>
      </c>
      <c r="I24" s="27" t="s">
        <v>586</v>
      </c>
      <c r="J24" s="27">
        <v>12.5</v>
      </c>
      <c r="K24" s="27">
        <v>15</v>
      </c>
      <c r="L24" s="27">
        <v>10.9</v>
      </c>
      <c r="M24" s="27">
        <v>13.65</v>
      </c>
      <c r="N24" s="27">
        <f t="shared" si="0"/>
        <v>52.05</v>
      </c>
      <c r="O24" s="27"/>
    </row>
    <row r="25" spans="1:15" ht="20.100000000000001" customHeight="1">
      <c r="A25" s="27">
        <v>24</v>
      </c>
      <c r="B25" s="27" t="s">
        <v>1169</v>
      </c>
      <c r="C25" s="27"/>
      <c r="D25" s="27" t="s">
        <v>527</v>
      </c>
      <c r="E25" s="27" t="s">
        <v>528</v>
      </c>
      <c r="F25" s="27"/>
      <c r="G25" s="27" t="s">
        <v>23</v>
      </c>
      <c r="H25" s="27" t="s">
        <v>1122</v>
      </c>
      <c r="I25" s="27" t="s">
        <v>586</v>
      </c>
      <c r="J25" s="27"/>
      <c r="K25" s="27"/>
      <c r="L25" s="27"/>
      <c r="M25" s="27"/>
      <c r="N25" s="27">
        <f t="shared" si="0"/>
        <v>0</v>
      </c>
      <c r="O25" s="27" t="s">
        <v>1056</v>
      </c>
    </row>
    <row r="26" spans="1:15" ht="20.100000000000001" customHeight="1">
      <c r="A26" s="27">
        <v>25</v>
      </c>
      <c r="B26" s="27" t="s">
        <v>612</v>
      </c>
      <c r="C26" s="27"/>
      <c r="D26" s="27" t="s">
        <v>527</v>
      </c>
      <c r="E26" s="27" t="s">
        <v>528</v>
      </c>
      <c r="F26" s="27"/>
      <c r="G26" s="27" t="s">
        <v>23</v>
      </c>
      <c r="H26" s="27" t="s">
        <v>160</v>
      </c>
      <c r="I26" s="27" t="s">
        <v>586</v>
      </c>
      <c r="J26" s="27"/>
      <c r="K26" s="27"/>
      <c r="L26" s="27"/>
      <c r="M26" s="27"/>
      <c r="N26" s="27">
        <f t="shared" si="0"/>
        <v>0</v>
      </c>
      <c r="O26" s="27" t="s">
        <v>1205</v>
      </c>
    </row>
    <row r="27" spans="1:15" ht="20.100000000000001" customHeight="1">
      <c r="A27" s="28">
        <v>26</v>
      </c>
      <c r="B27" s="28" t="s">
        <v>618</v>
      </c>
      <c r="C27" s="28"/>
      <c r="D27" s="28" t="s">
        <v>527</v>
      </c>
      <c r="E27" s="28" t="s">
        <v>528</v>
      </c>
      <c r="F27" s="28"/>
      <c r="G27" s="28" t="s">
        <v>25</v>
      </c>
      <c r="H27" s="28" t="s">
        <v>142</v>
      </c>
      <c r="I27" s="28" t="s">
        <v>586</v>
      </c>
      <c r="J27" s="28">
        <v>15</v>
      </c>
      <c r="K27" s="28">
        <v>28.5</v>
      </c>
      <c r="L27" s="28">
        <v>17</v>
      </c>
      <c r="M27" s="28">
        <v>25.75</v>
      </c>
      <c r="N27" s="28">
        <f t="shared" si="0"/>
        <v>86.25</v>
      </c>
      <c r="O27" s="28"/>
    </row>
    <row r="28" spans="1:15" ht="20.100000000000001" customHeight="1">
      <c r="A28" s="28">
        <v>27</v>
      </c>
      <c r="B28" s="28" t="s">
        <v>604</v>
      </c>
      <c r="C28" s="28"/>
      <c r="D28" s="28" t="s">
        <v>527</v>
      </c>
      <c r="E28" s="28" t="s">
        <v>528</v>
      </c>
      <c r="F28" s="28"/>
      <c r="G28" s="28" t="s">
        <v>25</v>
      </c>
      <c r="H28" s="28" t="s">
        <v>1134</v>
      </c>
      <c r="I28" s="28" t="s">
        <v>586</v>
      </c>
      <c r="J28" s="28">
        <v>14.5</v>
      </c>
      <c r="K28" s="28">
        <v>28</v>
      </c>
      <c r="L28" s="28">
        <v>16.3</v>
      </c>
      <c r="M28" s="28">
        <v>26.1</v>
      </c>
      <c r="N28" s="28">
        <f t="shared" si="0"/>
        <v>84.9</v>
      </c>
      <c r="O28" s="28"/>
    </row>
    <row r="29" spans="1:15" ht="20.100000000000001" customHeight="1">
      <c r="A29" s="28">
        <v>28</v>
      </c>
      <c r="B29" s="28" t="s">
        <v>664</v>
      </c>
      <c r="C29" s="28"/>
      <c r="D29" s="28" t="s">
        <v>527</v>
      </c>
      <c r="E29" s="28" t="s">
        <v>528</v>
      </c>
      <c r="F29" s="28"/>
      <c r="G29" s="28" t="s">
        <v>25</v>
      </c>
      <c r="H29" s="28" t="s">
        <v>1138</v>
      </c>
      <c r="I29" s="28" t="s">
        <v>586</v>
      </c>
      <c r="J29" s="28">
        <v>15</v>
      </c>
      <c r="K29" s="28">
        <v>28</v>
      </c>
      <c r="L29" s="28">
        <v>16.2</v>
      </c>
      <c r="M29" s="28">
        <v>25.4</v>
      </c>
      <c r="N29" s="28">
        <f t="shared" si="0"/>
        <v>84.6</v>
      </c>
      <c r="O29" s="28"/>
    </row>
    <row r="30" spans="1:15" ht="20.100000000000001" customHeight="1">
      <c r="A30" s="28">
        <v>29</v>
      </c>
      <c r="B30" s="28" t="s">
        <v>595</v>
      </c>
      <c r="C30" s="28"/>
      <c r="D30" s="28" t="s">
        <v>527</v>
      </c>
      <c r="E30" s="28" t="s">
        <v>528</v>
      </c>
      <c r="F30" s="28"/>
      <c r="G30" s="28" t="s">
        <v>25</v>
      </c>
      <c r="H30" s="28" t="s">
        <v>148</v>
      </c>
      <c r="I30" s="28" t="s">
        <v>586</v>
      </c>
      <c r="J30" s="28">
        <v>14.5</v>
      </c>
      <c r="K30" s="28">
        <v>27</v>
      </c>
      <c r="L30" s="28">
        <v>17.55</v>
      </c>
      <c r="M30" s="28">
        <v>25.15</v>
      </c>
      <c r="N30" s="28">
        <f t="shared" si="0"/>
        <v>84.199999999999989</v>
      </c>
      <c r="O30" s="28"/>
    </row>
    <row r="31" spans="1:15" ht="20.100000000000001" customHeight="1">
      <c r="A31" s="28">
        <v>30</v>
      </c>
      <c r="B31" s="28" t="s">
        <v>700</v>
      </c>
      <c r="C31" s="28"/>
      <c r="D31" s="28" t="s">
        <v>527</v>
      </c>
      <c r="E31" s="28" t="s">
        <v>528</v>
      </c>
      <c r="F31" s="28"/>
      <c r="G31" s="28" t="s">
        <v>25</v>
      </c>
      <c r="H31" s="28" t="s">
        <v>1120</v>
      </c>
      <c r="I31" s="28" t="s">
        <v>586</v>
      </c>
      <c r="J31" s="28">
        <v>15</v>
      </c>
      <c r="K31" s="28">
        <v>28</v>
      </c>
      <c r="L31" s="28">
        <v>16.3</v>
      </c>
      <c r="M31" s="28">
        <v>24.75</v>
      </c>
      <c r="N31" s="28">
        <f t="shared" si="0"/>
        <v>84.05</v>
      </c>
      <c r="O31" s="28"/>
    </row>
    <row r="32" spans="1:15" ht="20.100000000000001" customHeight="1">
      <c r="A32" s="28">
        <v>31</v>
      </c>
      <c r="B32" s="28" t="s">
        <v>719</v>
      </c>
      <c r="C32" s="28"/>
      <c r="D32" s="28" t="s">
        <v>527</v>
      </c>
      <c r="E32" s="28" t="s">
        <v>528</v>
      </c>
      <c r="F32" s="28"/>
      <c r="G32" s="28" t="s">
        <v>25</v>
      </c>
      <c r="H32" s="28" t="s">
        <v>1129</v>
      </c>
      <c r="I32" s="28" t="s">
        <v>586</v>
      </c>
      <c r="J32" s="28">
        <v>14</v>
      </c>
      <c r="K32" s="28">
        <v>28</v>
      </c>
      <c r="L32" s="28">
        <v>17.100000000000001</v>
      </c>
      <c r="M32" s="28">
        <v>24.9</v>
      </c>
      <c r="N32" s="28">
        <f t="shared" si="0"/>
        <v>84</v>
      </c>
      <c r="O32" s="28"/>
    </row>
    <row r="33" spans="1:15" ht="20.100000000000001" customHeight="1">
      <c r="A33" s="28">
        <v>32</v>
      </c>
      <c r="B33" s="28" t="s">
        <v>646</v>
      </c>
      <c r="C33" s="28"/>
      <c r="D33" s="28" t="s">
        <v>527</v>
      </c>
      <c r="E33" s="28" t="s">
        <v>528</v>
      </c>
      <c r="F33" s="28"/>
      <c r="G33" s="28" t="s">
        <v>25</v>
      </c>
      <c r="H33" s="28" t="s">
        <v>548</v>
      </c>
      <c r="I33" s="28" t="s">
        <v>586</v>
      </c>
      <c r="J33" s="28">
        <v>14.5</v>
      </c>
      <c r="K33" s="28">
        <v>29</v>
      </c>
      <c r="L33" s="28">
        <v>15.8</v>
      </c>
      <c r="M33" s="28">
        <v>24.25</v>
      </c>
      <c r="N33" s="28">
        <f t="shared" si="0"/>
        <v>83.55</v>
      </c>
      <c r="O33" s="28"/>
    </row>
    <row r="34" spans="1:15" ht="20.100000000000001" customHeight="1">
      <c r="A34" s="28">
        <v>33</v>
      </c>
      <c r="B34" s="28" t="s">
        <v>583</v>
      </c>
      <c r="C34" s="28"/>
      <c r="D34" s="28" t="s">
        <v>527</v>
      </c>
      <c r="E34" s="28" t="s">
        <v>528</v>
      </c>
      <c r="F34" s="28"/>
      <c r="G34" s="28" t="s">
        <v>25</v>
      </c>
      <c r="H34" s="28" t="s">
        <v>1126</v>
      </c>
      <c r="I34" s="28" t="s">
        <v>586</v>
      </c>
      <c r="J34" s="28">
        <v>15</v>
      </c>
      <c r="K34" s="28">
        <v>27.75</v>
      </c>
      <c r="L34" s="28">
        <v>15.6</v>
      </c>
      <c r="M34" s="28">
        <v>25</v>
      </c>
      <c r="N34" s="28">
        <f t="shared" ref="N34:N65" si="1">SUM(J34:M34)</f>
        <v>83.35</v>
      </c>
      <c r="O34" s="28"/>
    </row>
    <row r="35" spans="1:15" ht="20.100000000000001" customHeight="1">
      <c r="A35" s="28">
        <v>34</v>
      </c>
      <c r="B35" s="28" t="s">
        <v>647</v>
      </c>
      <c r="C35" s="28"/>
      <c r="D35" s="28" t="s">
        <v>527</v>
      </c>
      <c r="E35" s="28" t="s">
        <v>528</v>
      </c>
      <c r="F35" s="28"/>
      <c r="G35" s="28" t="s">
        <v>25</v>
      </c>
      <c r="H35" s="28" t="s">
        <v>29</v>
      </c>
      <c r="I35" s="28" t="s">
        <v>586</v>
      </c>
      <c r="J35" s="28">
        <v>14.5</v>
      </c>
      <c r="K35" s="28">
        <v>27</v>
      </c>
      <c r="L35" s="28">
        <v>16.7</v>
      </c>
      <c r="M35" s="28">
        <v>24.5</v>
      </c>
      <c r="N35" s="28">
        <f t="shared" si="1"/>
        <v>82.7</v>
      </c>
      <c r="O35" s="28"/>
    </row>
    <row r="36" spans="1:15" ht="20.100000000000001" customHeight="1">
      <c r="A36" s="28">
        <v>35</v>
      </c>
      <c r="B36" s="28" t="s">
        <v>584</v>
      </c>
      <c r="C36" s="28"/>
      <c r="D36" s="28" t="s">
        <v>527</v>
      </c>
      <c r="E36" s="28" t="s">
        <v>528</v>
      </c>
      <c r="F36" s="28"/>
      <c r="G36" s="28" t="s">
        <v>25</v>
      </c>
      <c r="H36" s="28" t="s">
        <v>1126</v>
      </c>
      <c r="I36" s="28" t="s">
        <v>586</v>
      </c>
      <c r="J36" s="28">
        <v>14.5</v>
      </c>
      <c r="K36" s="28">
        <v>27</v>
      </c>
      <c r="L36" s="28">
        <v>15</v>
      </c>
      <c r="M36" s="28">
        <v>25</v>
      </c>
      <c r="N36" s="28">
        <f t="shared" si="1"/>
        <v>81.5</v>
      </c>
      <c r="O36" s="28"/>
    </row>
    <row r="37" spans="1:15" ht="20.100000000000001" customHeight="1">
      <c r="A37" s="28">
        <v>36</v>
      </c>
      <c r="B37" s="28" t="s">
        <v>596</v>
      </c>
      <c r="C37" s="28"/>
      <c r="D37" s="28" t="s">
        <v>527</v>
      </c>
      <c r="E37" s="28" t="s">
        <v>528</v>
      </c>
      <c r="F37" s="28"/>
      <c r="G37" s="28" t="s">
        <v>25</v>
      </c>
      <c r="H37" s="28" t="s">
        <v>148</v>
      </c>
      <c r="I37" s="28" t="s">
        <v>586</v>
      </c>
      <c r="J37" s="28">
        <v>12.5</v>
      </c>
      <c r="K37" s="28">
        <v>28</v>
      </c>
      <c r="L37" s="28">
        <v>16</v>
      </c>
      <c r="M37" s="28">
        <v>25</v>
      </c>
      <c r="N37" s="28">
        <f t="shared" si="1"/>
        <v>81.5</v>
      </c>
      <c r="O37" s="28"/>
    </row>
    <row r="38" spans="1:15" ht="20.100000000000001" customHeight="1">
      <c r="A38" s="28">
        <v>37</v>
      </c>
      <c r="B38" s="28" t="s">
        <v>1191</v>
      </c>
      <c r="C38" s="28"/>
      <c r="D38" s="28" t="s">
        <v>527</v>
      </c>
      <c r="E38" s="28" t="s">
        <v>528</v>
      </c>
      <c r="F38" s="28"/>
      <c r="G38" s="28" t="s">
        <v>25</v>
      </c>
      <c r="H38" s="28" t="s">
        <v>140</v>
      </c>
      <c r="I38" s="28" t="s">
        <v>586</v>
      </c>
      <c r="J38" s="28">
        <v>13</v>
      </c>
      <c r="K38" s="28">
        <v>28</v>
      </c>
      <c r="L38" s="28">
        <v>16</v>
      </c>
      <c r="M38" s="28">
        <v>23.65</v>
      </c>
      <c r="N38" s="28">
        <f t="shared" si="1"/>
        <v>80.650000000000006</v>
      </c>
      <c r="O38" s="28"/>
    </row>
    <row r="39" spans="1:15" ht="20.100000000000001" customHeight="1">
      <c r="A39" s="28">
        <v>38</v>
      </c>
      <c r="B39" s="28" t="s">
        <v>712</v>
      </c>
      <c r="C39" s="28"/>
      <c r="D39" s="28" t="s">
        <v>527</v>
      </c>
      <c r="E39" s="28" t="s">
        <v>528</v>
      </c>
      <c r="F39" s="28"/>
      <c r="G39" s="28" t="s">
        <v>25</v>
      </c>
      <c r="H39" s="28" t="s">
        <v>153</v>
      </c>
      <c r="I39" s="28" t="s">
        <v>586</v>
      </c>
      <c r="J39" s="28">
        <v>15</v>
      </c>
      <c r="K39" s="28">
        <v>26</v>
      </c>
      <c r="L39" s="28">
        <v>15</v>
      </c>
      <c r="M39" s="28">
        <v>22.9</v>
      </c>
      <c r="N39" s="28">
        <f t="shared" si="1"/>
        <v>78.900000000000006</v>
      </c>
      <c r="O39" s="28"/>
    </row>
    <row r="40" spans="1:15" ht="20.100000000000001" customHeight="1">
      <c r="A40" s="28">
        <v>39</v>
      </c>
      <c r="B40" s="28" t="s">
        <v>653</v>
      </c>
      <c r="C40" s="28"/>
      <c r="D40" s="28" t="s">
        <v>527</v>
      </c>
      <c r="E40" s="28" t="s">
        <v>528</v>
      </c>
      <c r="F40" s="28"/>
      <c r="G40" s="28" t="s">
        <v>25</v>
      </c>
      <c r="H40" s="28" t="s">
        <v>1137</v>
      </c>
      <c r="I40" s="28" t="s">
        <v>586</v>
      </c>
      <c r="J40" s="28">
        <v>15</v>
      </c>
      <c r="K40" s="28">
        <v>27.75</v>
      </c>
      <c r="L40" s="28">
        <v>13</v>
      </c>
      <c r="M40" s="28">
        <v>22.6</v>
      </c>
      <c r="N40" s="28">
        <f t="shared" si="1"/>
        <v>78.349999999999994</v>
      </c>
      <c r="O40" s="28"/>
    </row>
    <row r="41" spans="1:15" ht="20.100000000000001" customHeight="1">
      <c r="A41" s="28">
        <v>40</v>
      </c>
      <c r="B41" s="28" t="s">
        <v>657</v>
      </c>
      <c r="C41" s="28"/>
      <c r="D41" s="28" t="s">
        <v>527</v>
      </c>
      <c r="E41" s="28" t="s">
        <v>528</v>
      </c>
      <c r="F41" s="28"/>
      <c r="G41" s="28" t="s">
        <v>25</v>
      </c>
      <c r="H41" s="28" t="s">
        <v>1151</v>
      </c>
      <c r="I41" s="28" t="s">
        <v>586</v>
      </c>
      <c r="J41" s="28">
        <v>14.5</v>
      </c>
      <c r="K41" s="28">
        <v>26.5</v>
      </c>
      <c r="L41" s="28">
        <v>15.1</v>
      </c>
      <c r="M41" s="28">
        <v>21.15</v>
      </c>
      <c r="N41" s="28">
        <f t="shared" si="1"/>
        <v>77.25</v>
      </c>
      <c r="O41" s="28"/>
    </row>
    <row r="42" spans="1:15" ht="20.100000000000001" customHeight="1">
      <c r="A42" s="28">
        <v>41</v>
      </c>
      <c r="B42" s="28" t="s">
        <v>625</v>
      </c>
      <c r="C42" s="28"/>
      <c r="D42" s="28" t="s">
        <v>527</v>
      </c>
      <c r="E42" s="28" t="s">
        <v>528</v>
      </c>
      <c r="F42" s="28"/>
      <c r="G42" s="28" t="s">
        <v>25</v>
      </c>
      <c r="H42" s="28" t="s">
        <v>1149</v>
      </c>
      <c r="I42" s="28" t="s">
        <v>586</v>
      </c>
      <c r="J42" s="28">
        <v>15</v>
      </c>
      <c r="K42" s="28">
        <v>27</v>
      </c>
      <c r="L42" s="28">
        <v>13.25</v>
      </c>
      <c r="M42" s="28">
        <v>21</v>
      </c>
      <c r="N42" s="28">
        <f t="shared" si="1"/>
        <v>76.25</v>
      </c>
      <c r="O42" s="28"/>
    </row>
    <row r="43" spans="1:15" ht="20.100000000000001" customHeight="1">
      <c r="A43" s="28">
        <v>42</v>
      </c>
      <c r="B43" s="28" t="s">
        <v>1192</v>
      </c>
      <c r="C43" s="28"/>
      <c r="D43" s="28" t="s">
        <v>527</v>
      </c>
      <c r="E43" s="28" t="s">
        <v>528</v>
      </c>
      <c r="F43" s="28"/>
      <c r="G43" s="28" t="s">
        <v>25</v>
      </c>
      <c r="H43" s="28" t="s">
        <v>140</v>
      </c>
      <c r="I43" s="28" t="s">
        <v>586</v>
      </c>
      <c r="J43" s="28">
        <v>15</v>
      </c>
      <c r="K43" s="28">
        <v>26.5</v>
      </c>
      <c r="L43" s="28">
        <v>13.17</v>
      </c>
      <c r="M43" s="28">
        <v>20.7</v>
      </c>
      <c r="N43" s="28">
        <f t="shared" si="1"/>
        <v>75.37</v>
      </c>
      <c r="O43" s="28"/>
    </row>
    <row r="44" spans="1:15" ht="20.100000000000001" customHeight="1">
      <c r="A44" s="28">
        <v>43</v>
      </c>
      <c r="B44" s="28" t="s">
        <v>643</v>
      </c>
      <c r="C44" s="28"/>
      <c r="D44" s="28" t="s">
        <v>527</v>
      </c>
      <c r="E44" s="28" t="s">
        <v>528</v>
      </c>
      <c r="F44" s="28"/>
      <c r="G44" s="28" t="s">
        <v>25</v>
      </c>
      <c r="H44" s="28" t="s">
        <v>548</v>
      </c>
      <c r="I44" s="28" t="s">
        <v>586</v>
      </c>
      <c r="J44" s="28">
        <v>15</v>
      </c>
      <c r="K44" s="28">
        <v>28</v>
      </c>
      <c r="L44" s="28">
        <v>13</v>
      </c>
      <c r="M44" s="28">
        <v>18.649999999999999</v>
      </c>
      <c r="N44" s="28">
        <f t="shared" si="1"/>
        <v>74.650000000000006</v>
      </c>
      <c r="O44" s="28"/>
    </row>
    <row r="45" spans="1:15" ht="20.100000000000001" customHeight="1">
      <c r="A45" s="28">
        <v>44</v>
      </c>
      <c r="B45" s="28" t="s">
        <v>654</v>
      </c>
      <c r="C45" s="28"/>
      <c r="D45" s="28" t="s">
        <v>527</v>
      </c>
      <c r="E45" s="28" t="s">
        <v>528</v>
      </c>
      <c r="F45" s="28"/>
      <c r="G45" s="28" t="s">
        <v>25</v>
      </c>
      <c r="H45" s="28" t="s">
        <v>1137</v>
      </c>
      <c r="I45" s="28" t="s">
        <v>586</v>
      </c>
      <c r="J45" s="28">
        <v>14.5</v>
      </c>
      <c r="K45" s="28">
        <v>27.5</v>
      </c>
      <c r="L45" s="28">
        <v>12.75</v>
      </c>
      <c r="M45" s="28">
        <v>19.2</v>
      </c>
      <c r="N45" s="28">
        <f t="shared" si="1"/>
        <v>73.95</v>
      </c>
      <c r="O45" s="28"/>
    </row>
    <row r="46" spans="1:15" ht="20.100000000000001" customHeight="1">
      <c r="A46" s="28">
        <v>45</v>
      </c>
      <c r="B46" s="28" t="s">
        <v>711</v>
      </c>
      <c r="C46" s="28"/>
      <c r="D46" s="28" t="s">
        <v>527</v>
      </c>
      <c r="E46" s="28" t="s">
        <v>528</v>
      </c>
      <c r="F46" s="28"/>
      <c r="G46" s="28" t="s">
        <v>25</v>
      </c>
      <c r="H46" s="28" t="s">
        <v>1140</v>
      </c>
      <c r="I46" s="28" t="s">
        <v>586</v>
      </c>
      <c r="J46" s="28">
        <v>14.5</v>
      </c>
      <c r="K46" s="28">
        <v>24.5</v>
      </c>
      <c r="L46" s="28">
        <v>12.75</v>
      </c>
      <c r="M46" s="28">
        <v>21.3</v>
      </c>
      <c r="N46" s="28">
        <f t="shared" si="1"/>
        <v>73.05</v>
      </c>
      <c r="O46" s="28"/>
    </row>
    <row r="47" spans="1:15" ht="20.100000000000001" customHeight="1">
      <c r="A47" s="28">
        <v>46</v>
      </c>
      <c r="B47" s="28" t="s">
        <v>626</v>
      </c>
      <c r="C47" s="28"/>
      <c r="D47" s="28" t="s">
        <v>527</v>
      </c>
      <c r="E47" s="28" t="s">
        <v>528</v>
      </c>
      <c r="F47" s="28"/>
      <c r="G47" s="28" t="s">
        <v>25</v>
      </c>
      <c r="H47" s="28" t="s">
        <v>1149</v>
      </c>
      <c r="I47" s="28" t="s">
        <v>586</v>
      </c>
      <c r="J47" s="28">
        <v>14.5</v>
      </c>
      <c r="K47" s="28">
        <v>28.75</v>
      </c>
      <c r="L47" s="28">
        <v>13.65</v>
      </c>
      <c r="M47" s="28">
        <v>16.100000000000001</v>
      </c>
      <c r="N47" s="28">
        <f t="shared" si="1"/>
        <v>73</v>
      </c>
      <c r="O47" s="28"/>
    </row>
    <row r="48" spans="1:15" ht="20.100000000000001" customHeight="1">
      <c r="A48" s="28">
        <v>47</v>
      </c>
      <c r="B48" s="28" t="s">
        <v>695</v>
      </c>
      <c r="C48" s="28"/>
      <c r="D48" s="28" t="s">
        <v>527</v>
      </c>
      <c r="E48" s="28" t="s">
        <v>528</v>
      </c>
      <c r="F48" s="28"/>
      <c r="G48" s="28" t="s">
        <v>25</v>
      </c>
      <c r="H48" s="28" t="s">
        <v>1154</v>
      </c>
      <c r="I48" s="28" t="s">
        <v>586</v>
      </c>
      <c r="J48" s="28">
        <v>14.5</v>
      </c>
      <c r="K48" s="28">
        <v>27</v>
      </c>
      <c r="L48" s="28">
        <v>14.15</v>
      </c>
      <c r="M48" s="28">
        <v>17</v>
      </c>
      <c r="N48" s="28">
        <f t="shared" si="1"/>
        <v>72.650000000000006</v>
      </c>
      <c r="O48" s="28"/>
    </row>
    <row r="49" spans="1:15" ht="20.100000000000001" customHeight="1">
      <c r="A49" s="28">
        <v>48</v>
      </c>
      <c r="B49" s="28" t="s">
        <v>1206</v>
      </c>
      <c r="C49" s="28"/>
      <c r="D49" s="28" t="s">
        <v>527</v>
      </c>
      <c r="E49" s="28" t="s">
        <v>528</v>
      </c>
      <c r="F49" s="28"/>
      <c r="G49" s="28" t="s">
        <v>25</v>
      </c>
      <c r="H49" s="28"/>
      <c r="I49" s="28" t="s">
        <v>586</v>
      </c>
      <c r="J49" s="28">
        <v>14.5</v>
      </c>
      <c r="K49" s="28">
        <v>27.5</v>
      </c>
      <c r="L49" s="28">
        <v>13</v>
      </c>
      <c r="M49" s="28">
        <v>17.600000000000001</v>
      </c>
      <c r="N49" s="28">
        <f t="shared" si="1"/>
        <v>72.599999999999994</v>
      </c>
      <c r="O49" s="28"/>
    </row>
    <row r="50" spans="1:15" ht="20.100000000000001" customHeight="1">
      <c r="A50" s="28">
        <v>49</v>
      </c>
      <c r="B50" s="28" t="s">
        <v>648</v>
      </c>
      <c r="C50" s="28"/>
      <c r="D50" s="28" t="s">
        <v>608</v>
      </c>
      <c r="E50" s="28" t="s">
        <v>528</v>
      </c>
      <c r="F50" s="28"/>
      <c r="G50" s="28" t="s">
        <v>25</v>
      </c>
      <c r="H50" s="28" t="s">
        <v>1116</v>
      </c>
      <c r="I50" s="28" t="s">
        <v>586</v>
      </c>
      <c r="J50" s="28">
        <v>12.5</v>
      </c>
      <c r="K50" s="28">
        <v>26</v>
      </c>
      <c r="L50" s="28">
        <v>14.2</v>
      </c>
      <c r="M50" s="28">
        <v>19.7</v>
      </c>
      <c r="N50" s="28">
        <f t="shared" si="1"/>
        <v>72.400000000000006</v>
      </c>
      <c r="O50" s="28"/>
    </row>
    <row r="51" spans="1:15" ht="20.100000000000001" customHeight="1">
      <c r="A51" s="28">
        <v>50</v>
      </c>
      <c r="B51" s="28" t="s">
        <v>686</v>
      </c>
      <c r="C51" s="28"/>
      <c r="D51" s="28" t="s">
        <v>527</v>
      </c>
      <c r="E51" s="28" t="s">
        <v>528</v>
      </c>
      <c r="F51" s="28"/>
      <c r="G51" s="28" t="s">
        <v>25</v>
      </c>
      <c r="H51" s="28" t="s">
        <v>1124</v>
      </c>
      <c r="I51" s="28" t="s">
        <v>586</v>
      </c>
      <c r="J51" s="28">
        <v>14.5</v>
      </c>
      <c r="K51" s="28">
        <v>26</v>
      </c>
      <c r="L51" s="28">
        <v>12.55</v>
      </c>
      <c r="M51" s="28">
        <v>18.850000000000001</v>
      </c>
      <c r="N51" s="28">
        <f t="shared" si="1"/>
        <v>71.900000000000006</v>
      </c>
      <c r="O51" s="28"/>
    </row>
    <row r="52" spans="1:15" ht="20.100000000000001" customHeight="1">
      <c r="A52" s="28">
        <v>51</v>
      </c>
      <c r="B52" s="28" t="s">
        <v>655</v>
      </c>
      <c r="C52" s="28"/>
      <c r="D52" s="28" t="s">
        <v>527</v>
      </c>
      <c r="E52" s="28" t="s">
        <v>528</v>
      </c>
      <c r="F52" s="28"/>
      <c r="G52" s="28" t="s">
        <v>25</v>
      </c>
      <c r="H52" s="28" t="s">
        <v>1151</v>
      </c>
      <c r="I52" s="28" t="s">
        <v>586</v>
      </c>
      <c r="J52" s="28">
        <v>12.5</v>
      </c>
      <c r="K52" s="28">
        <v>24.5</v>
      </c>
      <c r="L52" s="28">
        <v>13.35</v>
      </c>
      <c r="M52" s="28">
        <v>21.3</v>
      </c>
      <c r="N52" s="28">
        <f t="shared" si="1"/>
        <v>71.650000000000006</v>
      </c>
      <c r="O52" s="28"/>
    </row>
    <row r="53" spans="1:15" ht="20.100000000000001" customHeight="1">
      <c r="A53" s="28">
        <v>52</v>
      </c>
      <c r="B53" s="28" t="s">
        <v>623</v>
      </c>
      <c r="C53" s="28"/>
      <c r="D53" s="28" t="s">
        <v>527</v>
      </c>
      <c r="E53" s="28" t="s">
        <v>528</v>
      </c>
      <c r="F53" s="28"/>
      <c r="G53" s="28" t="s">
        <v>25</v>
      </c>
      <c r="H53" s="28" t="s">
        <v>1198</v>
      </c>
      <c r="I53" s="28" t="s">
        <v>586</v>
      </c>
      <c r="J53" s="28">
        <v>14.5</v>
      </c>
      <c r="K53" s="28">
        <v>26</v>
      </c>
      <c r="L53" s="28">
        <v>13.5</v>
      </c>
      <c r="M53" s="28">
        <v>17.350000000000001</v>
      </c>
      <c r="N53" s="28">
        <f t="shared" si="1"/>
        <v>71.349999999999994</v>
      </c>
      <c r="O53" s="28"/>
    </row>
    <row r="54" spans="1:15" ht="19.5" customHeight="1">
      <c r="A54" s="28">
        <v>53</v>
      </c>
      <c r="B54" s="28" t="s">
        <v>635</v>
      </c>
      <c r="C54" s="28"/>
      <c r="D54" s="28" t="s">
        <v>527</v>
      </c>
      <c r="E54" s="28" t="s">
        <v>528</v>
      </c>
      <c r="F54" s="28"/>
      <c r="G54" s="28" t="s">
        <v>25</v>
      </c>
      <c r="H54" s="28" t="s">
        <v>1136</v>
      </c>
      <c r="I54" s="28" t="s">
        <v>586</v>
      </c>
      <c r="J54" s="28">
        <v>13.5</v>
      </c>
      <c r="K54" s="28">
        <v>25.5</v>
      </c>
      <c r="L54" s="28">
        <v>13.6</v>
      </c>
      <c r="M54" s="28">
        <v>18.55</v>
      </c>
      <c r="N54" s="28">
        <f t="shared" si="1"/>
        <v>71.150000000000006</v>
      </c>
      <c r="O54" s="28"/>
    </row>
    <row r="55" spans="1:15" ht="20.100000000000001" customHeight="1">
      <c r="A55" s="28">
        <v>54</v>
      </c>
      <c r="B55" s="28" t="s">
        <v>666</v>
      </c>
      <c r="C55" s="28"/>
      <c r="D55" s="28" t="s">
        <v>527</v>
      </c>
      <c r="E55" s="28" t="s">
        <v>528</v>
      </c>
      <c r="F55" s="28"/>
      <c r="G55" s="28" t="s">
        <v>25</v>
      </c>
      <c r="H55" s="28" t="s">
        <v>1139</v>
      </c>
      <c r="I55" s="28" t="s">
        <v>586</v>
      </c>
      <c r="J55" s="28">
        <v>14.5</v>
      </c>
      <c r="K55" s="28">
        <v>26.5</v>
      </c>
      <c r="L55" s="28">
        <v>12.4</v>
      </c>
      <c r="M55" s="28">
        <v>17.75</v>
      </c>
      <c r="N55" s="28">
        <f t="shared" si="1"/>
        <v>71.150000000000006</v>
      </c>
      <c r="O55" s="28"/>
    </row>
    <row r="56" spans="1:15" ht="20.100000000000001" customHeight="1">
      <c r="A56" s="28">
        <v>55</v>
      </c>
      <c r="B56" s="28" t="s">
        <v>613</v>
      </c>
      <c r="C56" s="28"/>
      <c r="D56" s="28" t="s">
        <v>527</v>
      </c>
      <c r="E56" s="28" t="s">
        <v>528</v>
      </c>
      <c r="F56" s="28"/>
      <c r="G56" s="28" t="s">
        <v>25</v>
      </c>
      <c r="H56" s="28" t="s">
        <v>160</v>
      </c>
      <c r="I56" s="28" t="s">
        <v>586</v>
      </c>
      <c r="J56" s="28">
        <v>14.5</v>
      </c>
      <c r="K56" s="28">
        <v>26.5</v>
      </c>
      <c r="L56" s="28">
        <v>11.9</v>
      </c>
      <c r="M56" s="28">
        <v>18.149999999999999</v>
      </c>
      <c r="N56" s="28">
        <f t="shared" si="1"/>
        <v>71.05</v>
      </c>
      <c r="O56" s="28"/>
    </row>
    <row r="57" spans="1:15" ht="20.100000000000001" customHeight="1">
      <c r="A57" s="28">
        <v>56</v>
      </c>
      <c r="B57" s="28" t="s">
        <v>661</v>
      </c>
      <c r="C57" s="28"/>
      <c r="D57" s="28" t="s">
        <v>527</v>
      </c>
      <c r="E57" s="28" t="s">
        <v>528</v>
      </c>
      <c r="F57" s="28"/>
      <c r="G57" s="28" t="s">
        <v>25</v>
      </c>
      <c r="H57" s="28" t="s">
        <v>1130</v>
      </c>
      <c r="I57" s="28" t="s">
        <v>586</v>
      </c>
      <c r="J57" s="28">
        <v>15</v>
      </c>
      <c r="K57" s="28">
        <v>27</v>
      </c>
      <c r="L57" s="28">
        <v>11.9</v>
      </c>
      <c r="M57" s="28">
        <v>17.05</v>
      </c>
      <c r="N57" s="28">
        <f t="shared" si="1"/>
        <v>70.95</v>
      </c>
      <c r="O57" s="28"/>
    </row>
    <row r="58" spans="1:15" ht="20.100000000000001" customHeight="1">
      <c r="A58" s="28">
        <v>57</v>
      </c>
      <c r="B58" s="28" t="s">
        <v>1170</v>
      </c>
      <c r="C58" s="28"/>
      <c r="D58" s="28" t="s">
        <v>527</v>
      </c>
      <c r="E58" s="28" t="s">
        <v>528</v>
      </c>
      <c r="F58" s="28"/>
      <c r="G58" s="28" t="s">
        <v>25</v>
      </c>
      <c r="H58" s="28" t="s">
        <v>1122</v>
      </c>
      <c r="I58" s="28" t="s">
        <v>586</v>
      </c>
      <c r="J58" s="28">
        <v>15</v>
      </c>
      <c r="K58" s="28">
        <v>23</v>
      </c>
      <c r="L58" s="28">
        <v>12.6</v>
      </c>
      <c r="M58" s="28">
        <v>20</v>
      </c>
      <c r="N58" s="28">
        <f t="shared" si="1"/>
        <v>70.599999999999994</v>
      </c>
      <c r="O58" s="28"/>
    </row>
    <row r="59" spans="1:15" ht="20.100000000000001" customHeight="1">
      <c r="A59" s="28">
        <v>58</v>
      </c>
      <c r="B59" s="28" t="s">
        <v>690</v>
      </c>
      <c r="C59" s="28"/>
      <c r="D59" s="28" t="s">
        <v>527</v>
      </c>
      <c r="E59" s="28" t="s">
        <v>528</v>
      </c>
      <c r="F59" s="28"/>
      <c r="G59" s="28" t="s">
        <v>25</v>
      </c>
      <c r="H59" s="28" t="s">
        <v>1153</v>
      </c>
      <c r="I59" s="28" t="s">
        <v>586</v>
      </c>
      <c r="J59" s="28">
        <v>8.5</v>
      </c>
      <c r="K59" s="28">
        <v>27</v>
      </c>
      <c r="L59" s="28">
        <v>14.1</v>
      </c>
      <c r="M59" s="28">
        <v>21</v>
      </c>
      <c r="N59" s="28">
        <f t="shared" si="1"/>
        <v>70.599999999999994</v>
      </c>
      <c r="O59" s="28"/>
    </row>
    <row r="60" spans="1:15" ht="20.100000000000001" customHeight="1">
      <c r="A60" s="28">
        <v>59</v>
      </c>
      <c r="B60" s="28" t="s">
        <v>665</v>
      </c>
      <c r="C60" s="28"/>
      <c r="D60" s="28" t="s">
        <v>527</v>
      </c>
      <c r="E60" s="28" t="s">
        <v>528</v>
      </c>
      <c r="F60" s="28"/>
      <c r="G60" s="28" t="s">
        <v>25</v>
      </c>
      <c r="H60" s="28" t="s">
        <v>1139</v>
      </c>
      <c r="I60" s="28" t="s">
        <v>586</v>
      </c>
      <c r="J60" s="28">
        <v>15</v>
      </c>
      <c r="K60" s="28">
        <v>27.5</v>
      </c>
      <c r="L60" s="28">
        <v>11.3</v>
      </c>
      <c r="M60" s="28">
        <v>16.25</v>
      </c>
      <c r="N60" s="28">
        <f t="shared" si="1"/>
        <v>70.05</v>
      </c>
      <c r="O60" s="28"/>
    </row>
    <row r="61" spans="1:15" ht="20.100000000000001" customHeight="1">
      <c r="A61" s="28">
        <v>60</v>
      </c>
      <c r="B61" s="28" t="s">
        <v>670</v>
      </c>
      <c r="C61" s="28"/>
      <c r="D61" s="28" t="s">
        <v>527</v>
      </c>
      <c r="E61" s="28" t="s">
        <v>528</v>
      </c>
      <c r="F61" s="28"/>
      <c r="G61" s="28" t="s">
        <v>25</v>
      </c>
      <c r="H61" s="28" t="s">
        <v>1152</v>
      </c>
      <c r="I61" s="28" t="s">
        <v>586</v>
      </c>
      <c r="J61" s="28">
        <v>14.5</v>
      </c>
      <c r="K61" s="28">
        <v>26</v>
      </c>
      <c r="L61" s="28">
        <v>12.2</v>
      </c>
      <c r="M61" s="28">
        <v>17.25</v>
      </c>
      <c r="N61" s="28">
        <f t="shared" si="1"/>
        <v>69.95</v>
      </c>
      <c r="O61" s="28"/>
    </row>
    <row r="62" spans="1:15" ht="20.100000000000001" customHeight="1">
      <c r="A62" s="28">
        <v>61</v>
      </c>
      <c r="B62" s="28" t="s">
        <v>619</v>
      </c>
      <c r="C62" s="28"/>
      <c r="D62" s="28" t="s">
        <v>527</v>
      </c>
      <c r="E62" s="28" t="s">
        <v>528</v>
      </c>
      <c r="F62" s="28"/>
      <c r="G62" s="28" t="s">
        <v>25</v>
      </c>
      <c r="H62" s="28" t="s">
        <v>142</v>
      </c>
      <c r="I62" s="28" t="s">
        <v>586</v>
      </c>
      <c r="J62" s="28">
        <v>15</v>
      </c>
      <c r="K62" s="28">
        <v>26</v>
      </c>
      <c r="L62" s="28">
        <v>12.2</v>
      </c>
      <c r="M62" s="28">
        <v>16.2</v>
      </c>
      <c r="N62" s="28">
        <f t="shared" si="1"/>
        <v>69.400000000000006</v>
      </c>
      <c r="O62" s="28"/>
    </row>
    <row r="63" spans="1:15" ht="20.100000000000001" customHeight="1">
      <c r="A63" s="28">
        <v>62</v>
      </c>
      <c r="B63" s="28" t="s">
        <v>714</v>
      </c>
      <c r="C63" s="28"/>
      <c r="D63" s="28" t="s">
        <v>527</v>
      </c>
      <c r="E63" s="28" t="s">
        <v>528</v>
      </c>
      <c r="F63" s="28"/>
      <c r="G63" s="28" t="s">
        <v>25</v>
      </c>
      <c r="H63" s="28" t="s">
        <v>198</v>
      </c>
      <c r="I63" s="28" t="s">
        <v>586</v>
      </c>
      <c r="J63" s="28">
        <v>15</v>
      </c>
      <c r="K63" s="28">
        <v>26</v>
      </c>
      <c r="L63" s="28">
        <v>12.15</v>
      </c>
      <c r="M63" s="28">
        <v>16.25</v>
      </c>
      <c r="N63" s="28">
        <f t="shared" si="1"/>
        <v>69.400000000000006</v>
      </c>
      <c r="O63" s="28"/>
    </row>
    <row r="64" spans="1:15" ht="20.100000000000001" customHeight="1">
      <c r="A64" s="28">
        <v>63</v>
      </c>
      <c r="B64" s="28" t="s">
        <v>656</v>
      </c>
      <c r="C64" s="28"/>
      <c r="D64" s="28" t="s">
        <v>527</v>
      </c>
      <c r="E64" s="28" t="s">
        <v>528</v>
      </c>
      <c r="F64" s="28"/>
      <c r="G64" s="28" t="s">
        <v>25</v>
      </c>
      <c r="H64" s="28" t="s">
        <v>1151</v>
      </c>
      <c r="I64" s="28" t="s">
        <v>586</v>
      </c>
      <c r="J64" s="28">
        <v>14.5</v>
      </c>
      <c r="K64" s="28">
        <v>25.25</v>
      </c>
      <c r="L64" s="28">
        <v>11.15</v>
      </c>
      <c r="M64" s="28">
        <v>18</v>
      </c>
      <c r="N64" s="28">
        <f t="shared" si="1"/>
        <v>68.900000000000006</v>
      </c>
      <c r="O64" s="28"/>
    </row>
    <row r="65" spans="1:15" ht="20.100000000000001" customHeight="1">
      <c r="A65" s="28">
        <v>64</v>
      </c>
      <c r="B65" s="28" t="s">
        <v>684</v>
      </c>
      <c r="C65" s="28"/>
      <c r="D65" s="28" t="s">
        <v>527</v>
      </c>
      <c r="E65" s="28" t="s">
        <v>528</v>
      </c>
      <c r="F65" s="28"/>
      <c r="G65" s="28" t="s">
        <v>25</v>
      </c>
      <c r="H65" s="28" t="s">
        <v>26</v>
      </c>
      <c r="I65" s="28" t="s">
        <v>586</v>
      </c>
      <c r="J65" s="28">
        <v>15</v>
      </c>
      <c r="K65" s="28">
        <v>23</v>
      </c>
      <c r="L65" s="28">
        <v>11.8</v>
      </c>
      <c r="M65" s="28">
        <v>18</v>
      </c>
      <c r="N65" s="28">
        <f t="shared" si="1"/>
        <v>67.8</v>
      </c>
      <c r="O65" s="28"/>
    </row>
    <row r="66" spans="1:15" ht="20.100000000000001" customHeight="1">
      <c r="A66" s="28">
        <v>65</v>
      </c>
      <c r="B66" s="28" t="s">
        <v>1171</v>
      </c>
      <c r="C66" s="28"/>
      <c r="D66" s="28" t="s">
        <v>527</v>
      </c>
      <c r="E66" s="28" t="s">
        <v>528</v>
      </c>
      <c r="F66" s="28"/>
      <c r="G66" s="28" t="s">
        <v>25</v>
      </c>
      <c r="H66" s="28" t="s">
        <v>1122</v>
      </c>
      <c r="I66" s="28" t="s">
        <v>586</v>
      </c>
      <c r="J66" s="28">
        <v>14.5</v>
      </c>
      <c r="K66" s="28">
        <v>21</v>
      </c>
      <c r="L66" s="28">
        <v>12.5</v>
      </c>
      <c r="M66" s="28">
        <v>19.75</v>
      </c>
      <c r="N66" s="28">
        <f t="shared" ref="N66:N97" si="2">SUM(J66:M66)</f>
        <v>67.75</v>
      </c>
      <c r="O66" s="28"/>
    </row>
    <row r="67" spans="1:15" ht="20.100000000000001" customHeight="1">
      <c r="A67" s="28">
        <v>66</v>
      </c>
      <c r="B67" s="28" t="s">
        <v>687</v>
      </c>
      <c r="C67" s="28"/>
      <c r="D67" s="28" t="s">
        <v>527</v>
      </c>
      <c r="E67" s="28" t="s">
        <v>528</v>
      </c>
      <c r="F67" s="28"/>
      <c r="G67" s="28" t="s">
        <v>25</v>
      </c>
      <c r="H67" s="28" t="s">
        <v>1124</v>
      </c>
      <c r="I67" s="28" t="s">
        <v>586</v>
      </c>
      <c r="J67" s="28">
        <v>13</v>
      </c>
      <c r="K67" s="28">
        <v>24</v>
      </c>
      <c r="L67" s="28">
        <v>13.7</v>
      </c>
      <c r="M67" s="28">
        <v>17</v>
      </c>
      <c r="N67" s="28">
        <f t="shared" si="2"/>
        <v>67.7</v>
      </c>
      <c r="O67" s="28"/>
    </row>
    <row r="68" spans="1:15" ht="20.100000000000001" customHeight="1">
      <c r="A68" s="28">
        <v>67</v>
      </c>
      <c r="B68" s="28" t="s">
        <v>629</v>
      </c>
      <c r="C68" s="28"/>
      <c r="D68" s="28" t="s">
        <v>527</v>
      </c>
      <c r="E68" s="28" t="s">
        <v>528</v>
      </c>
      <c r="F68" s="28"/>
      <c r="G68" s="28" t="s">
        <v>25</v>
      </c>
      <c r="H68" s="28" t="s">
        <v>1150</v>
      </c>
      <c r="I68" s="28" t="s">
        <v>586</v>
      </c>
      <c r="J68" s="28">
        <v>15</v>
      </c>
      <c r="K68" s="28">
        <v>24</v>
      </c>
      <c r="L68" s="28">
        <v>12.05</v>
      </c>
      <c r="M68" s="28">
        <v>15.9</v>
      </c>
      <c r="N68" s="28">
        <f t="shared" si="2"/>
        <v>66.95</v>
      </c>
      <c r="O68" s="28"/>
    </row>
    <row r="69" spans="1:15" ht="20.100000000000001" customHeight="1">
      <c r="A69" s="28">
        <v>68</v>
      </c>
      <c r="B69" s="28" t="s">
        <v>696</v>
      </c>
      <c r="C69" s="28"/>
      <c r="D69" s="28" t="s">
        <v>527</v>
      </c>
      <c r="E69" s="28" t="s">
        <v>528</v>
      </c>
      <c r="F69" s="28"/>
      <c r="G69" s="28" t="s">
        <v>25</v>
      </c>
      <c r="H69" s="28" t="s">
        <v>1154</v>
      </c>
      <c r="I69" s="28" t="s">
        <v>586</v>
      </c>
      <c r="J69" s="28">
        <v>13</v>
      </c>
      <c r="K69" s="28">
        <v>20.5</v>
      </c>
      <c r="L69" s="28">
        <v>13</v>
      </c>
      <c r="M69" s="28">
        <v>20.149999999999999</v>
      </c>
      <c r="N69" s="28">
        <f t="shared" si="2"/>
        <v>66.650000000000006</v>
      </c>
      <c r="O69" s="28"/>
    </row>
    <row r="70" spans="1:15" ht="20.100000000000001" customHeight="1">
      <c r="A70" s="28">
        <v>69</v>
      </c>
      <c r="B70" s="28" t="s">
        <v>590</v>
      </c>
      <c r="C70" s="28"/>
      <c r="D70" s="28" t="s">
        <v>527</v>
      </c>
      <c r="E70" s="28" t="s">
        <v>528</v>
      </c>
      <c r="F70" s="28"/>
      <c r="G70" s="28" t="s">
        <v>25</v>
      </c>
      <c r="H70" s="28" t="s">
        <v>177</v>
      </c>
      <c r="I70" s="28" t="s">
        <v>586</v>
      </c>
      <c r="J70" s="28">
        <v>12.5</v>
      </c>
      <c r="K70" s="28">
        <v>24.5</v>
      </c>
      <c r="L70" s="28">
        <v>12.15</v>
      </c>
      <c r="M70" s="28">
        <v>16.25</v>
      </c>
      <c r="N70" s="28">
        <f t="shared" si="2"/>
        <v>65.400000000000006</v>
      </c>
      <c r="O70" s="28"/>
    </row>
    <row r="71" spans="1:15" ht="19.5" customHeight="1">
      <c r="A71" s="28">
        <v>70</v>
      </c>
      <c r="B71" s="28" t="s">
        <v>603</v>
      </c>
      <c r="C71" s="28"/>
      <c r="D71" s="28" t="s">
        <v>527</v>
      </c>
      <c r="E71" s="28" t="s">
        <v>528</v>
      </c>
      <c r="F71" s="28"/>
      <c r="G71" s="28" t="s">
        <v>25</v>
      </c>
      <c r="H71" s="28" t="s">
        <v>1134</v>
      </c>
      <c r="I71" s="28" t="s">
        <v>586</v>
      </c>
      <c r="J71" s="28">
        <v>14.5</v>
      </c>
      <c r="K71" s="28">
        <v>23.5</v>
      </c>
      <c r="L71" s="28">
        <v>11.7</v>
      </c>
      <c r="M71" s="28">
        <v>15.5</v>
      </c>
      <c r="N71" s="28">
        <f t="shared" si="2"/>
        <v>65.2</v>
      </c>
      <c r="O71" s="28"/>
    </row>
    <row r="72" spans="1:15" ht="19.5" customHeight="1">
      <c r="A72" s="28">
        <v>71</v>
      </c>
      <c r="B72" s="28" t="s">
        <v>683</v>
      </c>
      <c r="C72" s="28"/>
      <c r="D72" s="28" t="s">
        <v>527</v>
      </c>
      <c r="E72" s="28" t="s">
        <v>528</v>
      </c>
      <c r="F72" s="28"/>
      <c r="G72" s="28" t="s">
        <v>25</v>
      </c>
      <c r="H72" s="28" t="s">
        <v>26</v>
      </c>
      <c r="I72" s="28" t="s">
        <v>586</v>
      </c>
      <c r="J72" s="28">
        <v>14.5</v>
      </c>
      <c r="K72" s="28">
        <v>21</v>
      </c>
      <c r="L72" s="28">
        <v>12</v>
      </c>
      <c r="M72" s="28">
        <v>17.45</v>
      </c>
      <c r="N72" s="28">
        <f t="shared" si="2"/>
        <v>64.95</v>
      </c>
      <c r="O72" s="28"/>
    </row>
    <row r="73" spans="1:15" ht="20.100000000000001" customHeight="1">
      <c r="A73" s="28">
        <v>72</v>
      </c>
      <c r="B73" s="28" t="s">
        <v>713</v>
      </c>
      <c r="C73" s="28"/>
      <c r="D73" s="28" t="s">
        <v>527</v>
      </c>
      <c r="E73" s="28" t="s">
        <v>528</v>
      </c>
      <c r="F73" s="28"/>
      <c r="G73" s="28" t="s">
        <v>25</v>
      </c>
      <c r="H73" s="28" t="s">
        <v>198</v>
      </c>
      <c r="I73" s="28" t="s">
        <v>586</v>
      </c>
      <c r="J73" s="28">
        <v>15</v>
      </c>
      <c r="K73" s="28">
        <v>19.5</v>
      </c>
      <c r="L73" s="28">
        <v>12.75</v>
      </c>
      <c r="M73" s="28">
        <v>17</v>
      </c>
      <c r="N73" s="28">
        <f t="shared" si="2"/>
        <v>64.25</v>
      </c>
      <c r="O73" s="28"/>
    </row>
    <row r="74" spans="1:15" ht="20.100000000000001" customHeight="1">
      <c r="A74" s="28">
        <v>73</v>
      </c>
      <c r="B74" s="28" t="s">
        <v>610</v>
      </c>
      <c r="C74" s="28"/>
      <c r="D74" s="28" t="s">
        <v>527</v>
      </c>
      <c r="E74" s="28" t="s">
        <v>528</v>
      </c>
      <c r="F74" s="28"/>
      <c r="G74" s="28" t="s">
        <v>91</v>
      </c>
      <c r="H74" s="28" t="s">
        <v>1114</v>
      </c>
      <c r="I74" s="28" t="s">
        <v>586</v>
      </c>
      <c r="J74" s="28">
        <v>14.5</v>
      </c>
      <c r="K74" s="28">
        <v>21.5</v>
      </c>
      <c r="L74" s="28">
        <v>11.5</v>
      </c>
      <c r="M74" s="28">
        <v>16.25</v>
      </c>
      <c r="N74" s="28">
        <f t="shared" si="2"/>
        <v>63.75</v>
      </c>
      <c r="O74" s="28"/>
    </row>
    <row r="75" spans="1:15" ht="20.100000000000001" customHeight="1">
      <c r="A75" s="28">
        <v>74</v>
      </c>
      <c r="B75" s="28" t="s">
        <v>1174</v>
      </c>
      <c r="C75" s="28"/>
      <c r="D75" s="28" t="s">
        <v>527</v>
      </c>
      <c r="E75" s="28" t="s">
        <v>528</v>
      </c>
      <c r="F75" s="28"/>
      <c r="G75" s="28" t="s">
        <v>25</v>
      </c>
      <c r="H75" s="28" t="s">
        <v>222</v>
      </c>
      <c r="I75" s="28" t="s">
        <v>586</v>
      </c>
      <c r="J75" s="28">
        <v>14</v>
      </c>
      <c r="K75" s="28">
        <v>24.5</v>
      </c>
      <c r="L75" s="28">
        <v>11</v>
      </c>
      <c r="M75" s="28">
        <v>12.75</v>
      </c>
      <c r="N75" s="28">
        <f t="shared" si="2"/>
        <v>62.25</v>
      </c>
      <c r="O75" s="28"/>
    </row>
    <row r="76" spans="1:15" ht="20.100000000000001" customHeight="1">
      <c r="A76" s="28">
        <v>75</v>
      </c>
      <c r="B76" s="28" t="s">
        <v>703</v>
      </c>
      <c r="C76" s="28"/>
      <c r="D76" s="28" t="s">
        <v>527</v>
      </c>
      <c r="E76" s="28" t="s">
        <v>528</v>
      </c>
      <c r="F76" s="28"/>
      <c r="G76" s="28" t="s">
        <v>25</v>
      </c>
      <c r="H76" s="28" t="s">
        <v>1120</v>
      </c>
      <c r="I76" s="28" t="s">
        <v>586</v>
      </c>
      <c r="J76" s="28">
        <v>10</v>
      </c>
      <c r="K76" s="28">
        <v>25</v>
      </c>
      <c r="L76" s="28">
        <v>10.7</v>
      </c>
      <c r="M76" s="28">
        <v>15.6</v>
      </c>
      <c r="N76" s="28">
        <f t="shared" si="2"/>
        <v>61.300000000000004</v>
      </c>
      <c r="O76" s="28"/>
    </row>
    <row r="77" spans="1:15" ht="20.100000000000001" customHeight="1">
      <c r="A77" s="28">
        <v>76</v>
      </c>
      <c r="B77" s="28" t="s">
        <v>1175</v>
      </c>
      <c r="C77" s="28"/>
      <c r="D77" s="28" t="s">
        <v>527</v>
      </c>
      <c r="E77" s="28" t="s">
        <v>528</v>
      </c>
      <c r="F77" s="28"/>
      <c r="G77" s="28" t="s">
        <v>25</v>
      </c>
      <c r="H77" s="28" t="s">
        <v>366</v>
      </c>
      <c r="I77" s="28" t="s">
        <v>586</v>
      </c>
      <c r="J77" s="28">
        <v>15</v>
      </c>
      <c r="K77" s="28">
        <v>21.5</v>
      </c>
      <c r="L77" s="28">
        <v>10.8</v>
      </c>
      <c r="M77" s="28">
        <v>13.1</v>
      </c>
      <c r="N77" s="28">
        <f t="shared" si="2"/>
        <v>60.4</v>
      </c>
      <c r="O77" s="28"/>
    </row>
    <row r="78" spans="1:15" ht="20.100000000000001" customHeight="1">
      <c r="A78" s="28">
        <v>77</v>
      </c>
      <c r="B78" s="28" t="s">
        <v>606</v>
      </c>
      <c r="C78" s="28"/>
      <c r="D78" s="28" t="s">
        <v>527</v>
      </c>
      <c r="E78" s="28" t="s">
        <v>528</v>
      </c>
      <c r="F78" s="28"/>
      <c r="G78" s="28" t="s">
        <v>25</v>
      </c>
      <c r="H78" s="28" t="s">
        <v>1133</v>
      </c>
      <c r="I78" s="28" t="s">
        <v>586</v>
      </c>
      <c r="J78" s="28">
        <v>10</v>
      </c>
      <c r="K78" s="28">
        <v>24</v>
      </c>
      <c r="L78" s="28">
        <v>11</v>
      </c>
      <c r="M78" s="28">
        <v>14.65</v>
      </c>
      <c r="N78" s="28">
        <f t="shared" si="2"/>
        <v>59.65</v>
      </c>
      <c r="O78" s="28"/>
    </row>
    <row r="79" spans="1:15" ht="20.100000000000001" customHeight="1">
      <c r="A79" s="28">
        <v>78</v>
      </c>
      <c r="B79" s="28" t="s">
        <v>587</v>
      </c>
      <c r="C79" s="28"/>
      <c r="D79" s="28" t="s">
        <v>527</v>
      </c>
      <c r="E79" s="28" t="s">
        <v>528</v>
      </c>
      <c r="F79" s="28"/>
      <c r="G79" s="28" t="s">
        <v>25</v>
      </c>
      <c r="H79" s="28" t="s">
        <v>1127</v>
      </c>
      <c r="I79" s="28" t="s">
        <v>586</v>
      </c>
      <c r="J79" s="28">
        <v>11.5</v>
      </c>
      <c r="K79" s="28">
        <v>15</v>
      </c>
      <c r="L79" s="28">
        <v>11.85</v>
      </c>
      <c r="M79" s="28">
        <v>17</v>
      </c>
      <c r="N79" s="28">
        <f t="shared" si="2"/>
        <v>55.35</v>
      </c>
      <c r="O79" s="28"/>
    </row>
    <row r="80" spans="1:15" ht="20.100000000000001" customHeight="1">
      <c r="A80" s="28">
        <v>79</v>
      </c>
      <c r="B80" s="28" t="s">
        <v>642</v>
      </c>
      <c r="C80" s="28"/>
      <c r="D80" s="28" t="s">
        <v>527</v>
      </c>
      <c r="E80" s="28" t="s">
        <v>528</v>
      </c>
      <c r="F80" s="28"/>
      <c r="G80" s="28" t="s">
        <v>25</v>
      </c>
      <c r="H80" s="28" t="s">
        <v>27</v>
      </c>
      <c r="I80" s="28" t="s">
        <v>586</v>
      </c>
      <c r="J80" s="28">
        <v>13</v>
      </c>
      <c r="K80" s="28">
        <v>15</v>
      </c>
      <c r="L80" s="28">
        <v>9.8000000000000007</v>
      </c>
      <c r="M80" s="28">
        <v>13</v>
      </c>
      <c r="N80" s="28">
        <f t="shared" si="2"/>
        <v>50.8</v>
      </c>
      <c r="O80" s="28"/>
    </row>
    <row r="81" spans="1:15" ht="20.100000000000001" customHeight="1">
      <c r="A81" s="28">
        <v>80</v>
      </c>
      <c r="B81" s="28" t="s">
        <v>680</v>
      </c>
      <c r="C81" s="28"/>
      <c r="D81" s="28" t="s">
        <v>527</v>
      </c>
      <c r="E81" s="28" t="s">
        <v>528</v>
      </c>
      <c r="F81" s="28"/>
      <c r="G81" s="28" t="s">
        <v>25</v>
      </c>
      <c r="H81" s="28" t="s">
        <v>1123</v>
      </c>
      <c r="I81" s="28" t="s">
        <v>586</v>
      </c>
      <c r="J81" s="28">
        <v>15</v>
      </c>
      <c r="K81" s="28">
        <v>10</v>
      </c>
      <c r="L81" s="28">
        <v>10.7</v>
      </c>
      <c r="M81" s="28">
        <v>14.25</v>
      </c>
      <c r="N81" s="28">
        <f t="shared" si="2"/>
        <v>49.95</v>
      </c>
      <c r="O81" s="28"/>
    </row>
    <row r="82" spans="1:15" ht="20.100000000000001" customHeight="1">
      <c r="A82" s="28">
        <v>81</v>
      </c>
      <c r="B82" s="28" t="s">
        <v>681</v>
      </c>
      <c r="C82" s="28"/>
      <c r="D82" s="28" t="s">
        <v>527</v>
      </c>
      <c r="E82" s="28" t="s">
        <v>528</v>
      </c>
      <c r="F82" s="28"/>
      <c r="G82" s="28" t="s">
        <v>25</v>
      </c>
      <c r="H82" s="28" t="s">
        <v>1123</v>
      </c>
      <c r="I82" s="28" t="s">
        <v>586</v>
      </c>
      <c r="J82" s="28">
        <v>15</v>
      </c>
      <c r="K82" s="28">
        <v>10</v>
      </c>
      <c r="L82" s="28">
        <v>10.55</v>
      </c>
      <c r="M82" s="28">
        <v>14.15</v>
      </c>
      <c r="N82" s="28">
        <f t="shared" si="2"/>
        <v>49.699999999999996</v>
      </c>
      <c r="O82" s="28"/>
    </row>
    <row r="83" spans="1:15" ht="20.100000000000001" customHeight="1">
      <c r="A83" s="28">
        <v>82</v>
      </c>
      <c r="B83" s="28" t="s">
        <v>710</v>
      </c>
      <c r="C83" s="28"/>
      <c r="D83" s="28" t="s">
        <v>527</v>
      </c>
      <c r="E83" s="28" t="s">
        <v>528</v>
      </c>
      <c r="F83" s="28"/>
      <c r="G83" s="28" t="s">
        <v>25</v>
      </c>
      <c r="H83" s="28" t="s">
        <v>1140</v>
      </c>
      <c r="I83" s="28" t="s">
        <v>586</v>
      </c>
      <c r="J83" s="28"/>
      <c r="K83" s="28"/>
      <c r="L83" s="28"/>
      <c r="M83" s="28"/>
      <c r="N83" s="28">
        <f t="shared" si="2"/>
        <v>0</v>
      </c>
      <c r="O83" s="28" t="s">
        <v>1205</v>
      </c>
    </row>
    <row r="84" spans="1:15" ht="20.100000000000001" customHeight="1">
      <c r="A84" s="29">
        <v>83</v>
      </c>
      <c r="B84" s="29" t="s">
        <v>674</v>
      </c>
      <c r="C84" s="29"/>
      <c r="D84" s="29" t="s">
        <v>527</v>
      </c>
      <c r="E84" s="29" t="s">
        <v>528</v>
      </c>
      <c r="F84" s="29"/>
      <c r="G84" s="29" t="s">
        <v>24</v>
      </c>
      <c r="H84" s="29" t="s">
        <v>34</v>
      </c>
      <c r="I84" s="29" t="s">
        <v>586</v>
      </c>
      <c r="J84" s="29">
        <v>15</v>
      </c>
      <c r="K84" s="29">
        <v>27.5</v>
      </c>
      <c r="L84" s="29">
        <v>17.5</v>
      </c>
      <c r="M84" s="29">
        <v>26.5</v>
      </c>
      <c r="N84" s="29">
        <f t="shared" si="2"/>
        <v>86.5</v>
      </c>
      <c r="O84" s="29"/>
    </row>
    <row r="85" spans="1:15" ht="20.100000000000001" customHeight="1">
      <c r="A85" s="29">
        <v>84</v>
      </c>
      <c r="B85" s="29" t="s">
        <v>593</v>
      </c>
      <c r="C85" s="29"/>
      <c r="D85" s="29" t="s">
        <v>527</v>
      </c>
      <c r="E85" s="29" t="s">
        <v>528</v>
      </c>
      <c r="F85" s="29"/>
      <c r="G85" s="29" t="s">
        <v>24</v>
      </c>
      <c r="H85" s="29" t="s">
        <v>148</v>
      </c>
      <c r="I85" s="29" t="s">
        <v>586</v>
      </c>
      <c r="J85" s="29">
        <v>13</v>
      </c>
      <c r="K85" s="29">
        <v>29.5</v>
      </c>
      <c r="L85" s="29">
        <v>15.6</v>
      </c>
      <c r="M85" s="29">
        <v>25.9</v>
      </c>
      <c r="N85" s="29">
        <f t="shared" si="2"/>
        <v>84</v>
      </c>
      <c r="O85" s="29"/>
    </row>
    <row r="86" spans="1:15" ht="20.100000000000001" customHeight="1">
      <c r="A86" s="29">
        <v>85</v>
      </c>
      <c r="B86" s="29" t="s">
        <v>660</v>
      </c>
      <c r="C86" s="29"/>
      <c r="D86" s="29" t="s">
        <v>527</v>
      </c>
      <c r="E86" s="29" t="s">
        <v>528</v>
      </c>
      <c r="F86" s="29"/>
      <c r="G86" s="29" t="s">
        <v>24</v>
      </c>
      <c r="H86" s="29" t="s">
        <v>1130</v>
      </c>
      <c r="I86" s="29" t="s">
        <v>586</v>
      </c>
      <c r="J86" s="29">
        <v>15</v>
      </c>
      <c r="K86" s="29">
        <v>28.5</v>
      </c>
      <c r="L86" s="29">
        <v>15</v>
      </c>
      <c r="M86" s="29">
        <v>24.85</v>
      </c>
      <c r="N86" s="29">
        <f t="shared" si="2"/>
        <v>83.35</v>
      </c>
      <c r="O86" s="29"/>
    </row>
    <row r="87" spans="1:15" ht="20.100000000000001" customHeight="1">
      <c r="A87" s="29">
        <v>86</v>
      </c>
      <c r="B87" s="29" t="s">
        <v>581</v>
      </c>
      <c r="C87" s="29"/>
      <c r="D87" s="29" t="s">
        <v>527</v>
      </c>
      <c r="E87" s="29" t="s">
        <v>528</v>
      </c>
      <c r="F87" s="29"/>
      <c r="G87" s="29" t="s">
        <v>24</v>
      </c>
      <c r="H87" s="29" t="s">
        <v>1126</v>
      </c>
      <c r="I87" s="29" t="s">
        <v>586</v>
      </c>
      <c r="J87" s="29">
        <v>15</v>
      </c>
      <c r="K87" s="29">
        <v>28</v>
      </c>
      <c r="L87" s="29">
        <v>13.5</v>
      </c>
      <c r="M87" s="29">
        <v>23.35</v>
      </c>
      <c r="N87" s="29">
        <f t="shared" si="2"/>
        <v>79.849999999999994</v>
      </c>
      <c r="O87" s="29"/>
    </row>
    <row r="88" spans="1:15" ht="20.100000000000001" customHeight="1">
      <c r="A88" s="29">
        <v>87</v>
      </c>
      <c r="B88" s="29" t="s">
        <v>688</v>
      </c>
      <c r="C88" s="29"/>
      <c r="D88" s="29" t="s">
        <v>527</v>
      </c>
      <c r="E88" s="29" t="s">
        <v>528</v>
      </c>
      <c r="F88" s="29"/>
      <c r="G88" s="29" t="s">
        <v>24</v>
      </c>
      <c r="H88" s="29" t="s">
        <v>1124</v>
      </c>
      <c r="I88" s="29" t="s">
        <v>586</v>
      </c>
      <c r="J88" s="29">
        <v>15</v>
      </c>
      <c r="K88" s="29">
        <v>27.5</v>
      </c>
      <c r="L88" s="29">
        <v>14</v>
      </c>
      <c r="M88" s="29">
        <v>22</v>
      </c>
      <c r="N88" s="29">
        <f t="shared" si="2"/>
        <v>78.5</v>
      </c>
      <c r="O88" s="29"/>
    </row>
    <row r="89" spans="1:15" ht="20.100000000000001" customHeight="1">
      <c r="A89" s="29">
        <v>88</v>
      </c>
      <c r="B89" s="29" t="s">
        <v>675</v>
      </c>
      <c r="C89" s="29"/>
      <c r="D89" s="29" t="s">
        <v>527</v>
      </c>
      <c r="E89" s="29" t="s">
        <v>528</v>
      </c>
      <c r="F89" s="29"/>
      <c r="G89" s="29" t="s">
        <v>24</v>
      </c>
      <c r="H89" s="29" t="s">
        <v>34</v>
      </c>
      <c r="I89" s="29" t="s">
        <v>586</v>
      </c>
      <c r="J89" s="29">
        <v>15</v>
      </c>
      <c r="K89" s="29">
        <v>26</v>
      </c>
      <c r="L89" s="29">
        <v>14</v>
      </c>
      <c r="M89" s="29">
        <v>21.75</v>
      </c>
      <c r="N89" s="29">
        <f t="shared" si="2"/>
        <v>76.75</v>
      </c>
      <c r="O89" s="29"/>
    </row>
    <row r="90" spans="1:15" ht="20.100000000000001" customHeight="1">
      <c r="A90" s="29">
        <v>89</v>
      </c>
      <c r="B90" s="29" t="s">
        <v>715</v>
      </c>
      <c r="C90" s="29"/>
      <c r="D90" s="29" t="s">
        <v>527</v>
      </c>
      <c r="E90" s="29" t="s">
        <v>528</v>
      </c>
      <c r="F90" s="29"/>
      <c r="G90" s="29" t="s">
        <v>24</v>
      </c>
      <c r="H90" s="29" t="s">
        <v>198</v>
      </c>
      <c r="I90" s="29" t="s">
        <v>586</v>
      </c>
      <c r="J90" s="29">
        <v>15</v>
      </c>
      <c r="K90" s="29">
        <v>26.5</v>
      </c>
      <c r="L90" s="29">
        <v>13.9</v>
      </c>
      <c r="M90" s="29">
        <v>21</v>
      </c>
      <c r="N90" s="29">
        <f t="shared" si="2"/>
        <v>76.400000000000006</v>
      </c>
      <c r="O90" s="29"/>
    </row>
    <row r="91" spans="1:15" ht="20.100000000000001" customHeight="1">
      <c r="A91" s="29">
        <v>90</v>
      </c>
      <c r="B91" s="29" t="s">
        <v>704</v>
      </c>
      <c r="C91" s="29"/>
      <c r="D91" s="29" t="s">
        <v>527</v>
      </c>
      <c r="E91" s="29" t="s">
        <v>528</v>
      </c>
      <c r="F91" s="29"/>
      <c r="G91" s="29" t="s">
        <v>24</v>
      </c>
      <c r="H91" s="29" t="s">
        <v>37</v>
      </c>
      <c r="I91" s="29" t="s">
        <v>586</v>
      </c>
      <c r="J91" s="29">
        <v>15</v>
      </c>
      <c r="K91" s="29">
        <v>27.5</v>
      </c>
      <c r="L91" s="29">
        <v>12.65</v>
      </c>
      <c r="M91" s="29">
        <v>21</v>
      </c>
      <c r="N91" s="29">
        <f t="shared" si="2"/>
        <v>76.150000000000006</v>
      </c>
      <c r="O91" s="29"/>
    </row>
    <row r="92" spans="1:15" ht="20.100000000000001" customHeight="1">
      <c r="A92" s="29">
        <v>91</v>
      </c>
      <c r="B92" s="29" t="s">
        <v>1186</v>
      </c>
      <c r="C92" s="29"/>
      <c r="D92" s="29" t="s">
        <v>527</v>
      </c>
      <c r="E92" s="29" t="s">
        <v>528</v>
      </c>
      <c r="F92" s="29"/>
      <c r="G92" s="29" t="s">
        <v>24</v>
      </c>
      <c r="H92" s="29" t="s">
        <v>140</v>
      </c>
      <c r="I92" s="29" t="s">
        <v>586</v>
      </c>
      <c r="J92" s="29">
        <v>15</v>
      </c>
      <c r="K92" s="29">
        <v>28</v>
      </c>
      <c r="L92" s="29">
        <v>12.9</v>
      </c>
      <c r="M92" s="29">
        <v>20.25</v>
      </c>
      <c r="N92" s="29">
        <f t="shared" si="2"/>
        <v>76.150000000000006</v>
      </c>
      <c r="O92" s="29"/>
    </row>
    <row r="93" spans="1:15" ht="20.100000000000001" customHeight="1">
      <c r="A93" s="29">
        <v>92</v>
      </c>
      <c r="B93" s="29" t="s">
        <v>708</v>
      </c>
      <c r="C93" s="29"/>
      <c r="D93" s="29" t="s">
        <v>527</v>
      </c>
      <c r="E93" s="29" t="s">
        <v>528</v>
      </c>
      <c r="F93" s="29"/>
      <c r="G93" s="29" t="s">
        <v>570</v>
      </c>
      <c r="H93" s="29" t="s">
        <v>1143</v>
      </c>
      <c r="I93" s="29" t="s">
        <v>586</v>
      </c>
      <c r="J93" s="29">
        <v>14.5</v>
      </c>
      <c r="K93" s="29">
        <v>27</v>
      </c>
      <c r="L93" s="29">
        <v>13.6</v>
      </c>
      <c r="M93" s="29">
        <v>20.45</v>
      </c>
      <c r="N93" s="29">
        <f t="shared" si="2"/>
        <v>75.55</v>
      </c>
      <c r="O93" s="29"/>
    </row>
    <row r="94" spans="1:15" ht="20.100000000000001" customHeight="1">
      <c r="A94" s="29">
        <v>93</v>
      </c>
      <c r="B94" s="29" t="s">
        <v>582</v>
      </c>
      <c r="C94" s="29"/>
      <c r="D94" s="29" t="s">
        <v>527</v>
      </c>
      <c r="E94" s="29" t="s">
        <v>528</v>
      </c>
      <c r="F94" s="29"/>
      <c r="G94" s="29" t="s">
        <v>24</v>
      </c>
      <c r="H94" s="29" t="s">
        <v>1126</v>
      </c>
      <c r="I94" s="29" t="s">
        <v>586</v>
      </c>
      <c r="J94" s="29">
        <v>14.5</v>
      </c>
      <c r="K94" s="29">
        <v>25</v>
      </c>
      <c r="L94" s="29">
        <v>13.15</v>
      </c>
      <c r="M94" s="29">
        <v>22.75</v>
      </c>
      <c r="N94" s="29">
        <f t="shared" si="2"/>
        <v>75.400000000000006</v>
      </c>
      <c r="O94" s="29"/>
    </row>
    <row r="95" spans="1:15" ht="20.100000000000001" customHeight="1">
      <c r="A95" s="29">
        <v>94</v>
      </c>
      <c r="B95" s="29" t="s">
        <v>671</v>
      </c>
      <c r="C95" s="29"/>
      <c r="D95" s="29" t="s">
        <v>527</v>
      </c>
      <c r="E95" s="29" t="s">
        <v>528</v>
      </c>
      <c r="F95" s="29"/>
      <c r="G95" s="29" t="s">
        <v>24</v>
      </c>
      <c r="H95" s="29" t="s">
        <v>1119</v>
      </c>
      <c r="I95" s="29" t="s">
        <v>586</v>
      </c>
      <c r="J95" s="29">
        <v>12.5</v>
      </c>
      <c r="K95" s="29">
        <v>27.5</v>
      </c>
      <c r="L95" s="29">
        <v>14.9</v>
      </c>
      <c r="M95" s="29">
        <v>20.5</v>
      </c>
      <c r="N95" s="29">
        <f t="shared" si="2"/>
        <v>75.400000000000006</v>
      </c>
      <c r="O95" s="29"/>
    </row>
    <row r="96" spans="1:15" ht="19.5" customHeight="1">
      <c r="A96" s="29">
        <v>95</v>
      </c>
      <c r="B96" s="29" t="s">
        <v>597</v>
      </c>
      <c r="C96" s="29"/>
      <c r="D96" s="29" t="s">
        <v>527</v>
      </c>
      <c r="E96" s="29" t="s">
        <v>528</v>
      </c>
      <c r="F96" s="29"/>
      <c r="G96" s="29" t="s">
        <v>24</v>
      </c>
      <c r="H96" s="29" t="s">
        <v>246</v>
      </c>
      <c r="I96" s="29" t="s">
        <v>586</v>
      </c>
      <c r="J96" s="29">
        <v>15</v>
      </c>
      <c r="K96" s="29">
        <v>25.5</v>
      </c>
      <c r="L96" s="29">
        <v>13.25</v>
      </c>
      <c r="M96" s="29">
        <v>20.399999999999999</v>
      </c>
      <c r="N96" s="29">
        <f t="shared" si="2"/>
        <v>74.150000000000006</v>
      </c>
      <c r="O96" s="29"/>
    </row>
    <row r="97" spans="1:15" ht="19.5" customHeight="1">
      <c r="A97" s="29">
        <v>96</v>
      </c>
      <c r="B97" s="29" t="s">
        <v>702</v>
      </c>
      <c r="C97" s="29"/>
      <c r="D97" s="29" t="s">
        <v>527</v>
      </c>
      <c r="E97" s="29" t="s">
        <v>528</v>
      </c>
      <c r="F97" s="29"/>
      <c r="G97" s="29" t="s">
        <v>24</v>
      </c>
      <c r="H97" s="29" t="s">
        <v>1120</v>
      </c>
      <c r="I97" s="29" t="s">
        <v>586</v>
      </c>
      <c r="J97" s="29">
        <v>15</v>
      </c>
      <c r="K97" s="29">
        <v>26.5</v>
      </c>
      <c r="L97" s="29">
        <v>14.1</v>
      </c>
      <c r="M97" s="29">
        <v>18.25</v>
      </c>
      <c r="N97" s="29">
        <f t="shared" si="2"/>
        <v>73.849999999999994</v>
      </c>
      <c r="O97" s="29"/>
    </row>
    <row r="98" spans="1:15" ht="19.5" customHeight="1">
      <c r="A98" s="29">
        <v>97</v>
      </c>
      <c r="B98" s="29" t="s">
        <v>707</v>
      </c>
      <c r="C98" s="29"/>
      <c r="D98" s="29" t="s">
        <v>527</v>
      </c>
      <c r="E98" s="29" t="s">
        <v>528</v>
      </c>
      <c r="F98" s="29"/>
      <c r="G98" s="29" t="s">
        <v>570</v>
      </c>
      <c r="H98" s="29" t="s">
        <v>1143</v>
      </c>
      <c r="I98" s="29" t="s">
        <v>586</v>
      </c>
      <c r="J98" s="29">
        <v>15</v>
      </c>
      <c r="K98" s="29">
        <v>25.5</v>
      </c>
      <c r="L98" s="29">
        <v>13.75</v>
      </c>
      <c r="M98" s="29">
        <v>19.25</v>
      </c>
      <c r="N98" s="29">
        <f t="shared" ref="N98:N129" si="3">SUM(J98:M98)</f>
        <v>73.5</v>
      </c>
      <c r="O98" s="29"/>
    </row>
    <row r="99" spans="1:15" ht="20.100000000000001" customHeight="1">
      <c r="A99" s="29">
        <v>98</v>
      </c>
      <c r="B99" s="29" t="s">
        <v>698</v>
      </c>
      <c r="C99" s="29"/>
      <c r="D99" s="29" t="s">
        <v>527</v>
      </c>
      <c r="E99" s="29" t="s">
        <v>528</v>
      </c>
      <c r="F99" s="29"/>
      <c r="G99" s="29" t="s">
        <v>24</v>
      </c>
      <c r="H99" s="29" t="s">
        <v>282</v>
      </c>
      <c r="I99" s="29" t="s">
        <v>586</v>
      </c>
      <c r="J99" s="29">
        <v>15</v>
      </c>
      <c r="K99" s="29">
        <v>23.5</v>
      </c>
      <c r="L99" s="29">
        <v>14.45</v>
      </c>
      <c r="M99" s="29">
        <v>20.5</v>
      </c>
      <c r="N99" s="29">
        <f t="shared" si="3"/>
        <v>73.45</v>
      </c>
      <c r="O99" s="29"/>
    </row>
    <row r="100" spans="1:15" ht="20.100000000000001" customHeight="1">
      <c r="A100" s="29">
        <v>99</v>
      </c>
      <c r="B100" s="29" t="s">
        <v>649</v>
      </c>
      <c r="C100" s="29"/>
      <c r="D100" s="29" t="s">
        <v>527</v>
      </c>
      <c r="E100" s="29" t="s">
        <v>528</v>
      </c>
      <c r="F100" s="29"/>
      <c r="G100" s="29" t="s">
        <v>24</v>
      </c>
      <c r="H100" s="29" t="s">
        <v>1137</v>
      </c>
      <c r="I100" s="29" t="s">
        <v>586</v>
      </c>
      <c r="J100" s="29">
        <v>15</v>
      </c>
      <c r="K100" s="29">
        <v>24.5</v>
      </c>
      <c r="L100" s="29">
        <v>13.45</v>
      </c>
      <c r="M100" s="29">
        <v>20.350000000000001</v>
      </c>
      <c r="N100" s="29">
        <f t="shared" si="3"/>
        <v>73.300000000000011</v>
      </c>
      <c r="O100" s="29"/>
    </row>
    <row r="101" spans="1:15" ht="19.5" customHeight="1">
      <c r="A101" s="29">
        <v>100</v>
      </c>
      <c r="B101" s="29" t="s">
        <v>678</v>
      </c>
      <c r="C101" s="29"/>
      <c r="D101" s="29" t="s">
        <v>527</v>
      </c>
      <c r="E101" s="29" t="s">
        <v>528</v>
      </c>
      <c r="F101" s="29"/>
      <c r="G101" s="29" t="s">
        <v>24</v>
      </c>
      <c r="H101" s="29" t="s">
        <v>1123</v>
      </c>
      <c r="I101" s="29" t="s">
        <v>586</v>
      </c>
      <c r="J101" s="29">
        <v>15</v>
      </c>
      <c r="K101" s="29">
        <v>23</v>
      </c>
      <c r="L101" s="29">
        <v>14.1</v>
      </c>
      <c r="M101" s="29">
        <v>21.2</v>
      </c>
      <c r="N101" s="29">
        <f t="shared" si="3"/>
        <v>73.3</v>
      </c>
      <c r="O101" s="29"/>
    </row>
    <row r="102" spans="1:15" ht="19.5" customHeight="1">
      <c r="A102" s="29">
        <v>101</v>
      </c>
      <c r="B102" s="29" t="s">
        <v>705</v>
      </c>
      <c r="C102" s="29"/>
      <c r="D102" s="29" t="s">
        <v>527</v>
      </c>
      <c r="E102" s="29" t="s">
        <v>528</v>
      </c>
      <c r="F102" s="29"/>
      <c r="G102" s="29" t="s">
        <v>24</v>
      </c>
      <c r="H102" s="29" t="s">
        <v>37</v>
      </c>
      <c r="I102" s="29" t="s">
        <v>586</v>
      </c>
      <c r="J102" s="29">
        <v>14</v>
      </c>
      <c r="K102" s="29">
        <v>26.5</v>
      </c>
      <c r="L102" s="29">
        <v>13</v>
      </c>
      <c r="M102" s="29">
        <v>19.5</v>
      </c>
      <c r="N102" s="29">
        <f t="shared" si="3"/>
        <v>73</v>
      </c>
      <c r="O102" s="29"/>
    </row>
    <row r="103" spans="1:15" ht="20.100000000000001" customHeight="1">
      <c r="A103" s="29">
        <v>102</v>
      </c>
      <c r="B103" s="29" t="s">
        <v>697</v>
      </c>
      <c r="C103" s="29"/>
      <c r="D103" s="29" t="s">
        <v>527</v>
      </c>
      <c r="E103" s="29" t="s">
        <v>528</v>
      </c>
      <c r="F103" s="29"/>
      <c r="G103" s="29" t="s">
        <v>24</v>
      </c>
      <c r="H103" s="29" t="s">
        <v>282</v>
      </c>
      <c r="I103" s="29" t="s">
        <v>586</v>
      </c>
      <c r="J103" s="29">
        <v>15</v>
      </c>
      <c r="K103" s="29">
        <v>26.75</v>
      </c>
      <c r="L103" s="29">
        <v>12.65</v>
      </c>
      <c r="M103" s="29">
        <v>18.2</v>
      </c>
      <c r="N103" s="29">
        <f t="shared" si="3"/>
        <v>72.599999999999994</v>
      </c>
      <c r="O103" s="29"/>
    </row>
    <row r="104" spans="1:15" ht="20.100000000000001" customHeight="1">
      <c r="A104" s="29">
        <v>103</v>
      </c>
      <c r="B104" s="29" t="s">
        <v>663</v>
      </c>
      <c r="C104" s="29"/>
      <c r="D104" s="29" t="s">
        <v>527</v>
      </c>
      <c r="E104" s="29" t="s">
        <v>528</v>
      </c>
      <c r="F104" s="29"/>
      <c r="G104" s="29" t="s">
        <v>24</v>
      </c>
      <c r="H104" s="29" t="s">
        <v>1138</v>
      </c>
      <c r="I104" s="29" t="s">
        <v>586</v>
      </c>
      <c r="J104" s="29">
        <v>14.5</v>
      </c>
      <c r="K104" s="29">
        <v>26.5</v>
      </c>
      <c r="L104" s="29">
        <v>13.85</v>
      </c>
      <c r="M104" s="29">
        <v>17.649999999999999</v>
      </c>
      <c r="N104" s="29">
        <f t="shared" si="3"/>
        <v>72.5</v>
      </c>
      <c r="O104" s="29"/>
    </row>
    <row r="105" spans="1:15" ht="20.100000000000001" customHeight="1">
      <c r="A105" s="29">
        <v>104</v>
      </c>
      <c r="B105" s="29" t="s">
        <v>720</v>
      </c>
      <c r="C105" s="29"/>
      <c r="D105" s="29" t="s">
        <v>527</v>
      </c>
      <c r="E105" s="29" t="s">
        <v>528</v>
      </c>
      <c r="F105" s="29"/>
      <c r="G105" s="29" t="s">
        <v>24</v>
      </c>
      <c r="H105" s="29" t="s">
        <v>1129</v>
      </c>
      <c r="I105" s="29" t="s">
        <v>586</v>
      </c>
      <c r="J105" s="29">
        <v>15</v>
      </c>
      <c r="K105" s="29">
        <v>23.5</v>
      </c>
      <c r="L105" s="29">
        <v>14</v>
      </c>
      <c r="M105" s="29">
        <v>19.899999999999999</v>
      </c>
      <c r="N105" s="29">
        <f t="shared" si="3"/>
        <v>72.400000000000006</v>
      </c>
      <c r="O105" s="29"/>
    </row>
    <row r="106" spans="1:15" ht="20.100000000000001" customHeight="1">
      <c r="A106" s="29">
        <v>105</v>
      </c>
      <c r="B106" s="29" t="s">
        <v>634</v>
      </c>
      <c r="C106" s="29"/>
      <c r="D106" s="29" t="s">
        <v>527</v>
      </c>
      <c r="E106" s="29" t="s">
        <v>528</v>
      </c>
      <c r="F106" s="29"/>
      <c r="G106" s="29" t="s">
        <v>24</v>
      </c>
      <c r="H106" s="29" t="s">
        <v>1136</v>
      </c>
      <c r="I106" s="29" t="s">
        <v>586</v>
      </c>
      <c r="J106" s="29">
        <v>15</v>
      </c>
      <c r="K106" s="29">
        <v>28</v>
      </c>
      <c r="L106" s="29">
        <v>12.35</v>
      </c>
      <c r="M106" s="29">
        <v>17</v>
      </c>
      <c r="N106" s="29">
        <f t="shared" si="3"/>
        <v>72.349999999999994</v>
      </c>
      <c r="O106" s="29"/>
    </row>
    <row r="107" spans="1:15" ht="20.100000000000001" customHeight="1">
      <c r="A107" s="29">
        <v>106</v>
      </c>
      <c r="B107" s="29" t="s">
        <v>721</v>
      </c>
      <c r="C107" s="29"/>
      <c r="D107" s="29" t="s">
        <v>527</v>
      </c>
      <c r="E107" s="29" t="s">
        <v>528</v>
      </c>
      <c r="F107" s="29"/>
      <c r="G107" s="29" t="s">
        <v>24</v>
      </c>
      <c r="H107" s="29" t="s">
        <v>1129</v>
      </c>
      <c r="I107" s="29" t="s">
        <v>586</v>
      </c>
      <c r="J107" s="29">
        <v>14.5</v>
      </c>
      <c r="K107" s="29">
        <v>26</v>
      </c>
      <c r="L107" s="29">
        <v>13.75</v>
      </c>
      <c r="M107" s="29">
        <v>18</v>
      </c>
      <c r="N107" s="29">
        <f t="shared" si="3"/>
        <v>72.25</v>
      </c>
      <c r="O107" s="29"/>
    </row>
    <row r="108" spans="1:15" ht="20.100000000000001" customHeight="1">
      <c r="A108" s="29">
        <v>107</v>
      </c>
      <c r="B108" s="29" t="s">
        <v>1172</v>
      </c>
      <c r="C108" s="29"/>
      <c r="D108" s="29" t="s">
        <v>527</v>
      </c>
      <c r="E108" s="29" t="s">
        <v>528</v>
      </c>
      <c r="F108" s="29"/>
      <c r="G108" s="29" t="s">
        <v>24</v>
      </c>
      <c r="H108" s="29" t="s">
        <v>137</v>
      </c>
      <c r="I108" s="29" t="s">
        <v>586</v>
      </c>
      <c r="J108" s="29">
        <v>14.5</v>
      </c>
      <c r="K108" s="29">
        <v>26.5</v>
      </c>
      <c r="L108" s="29">
        <v>12.55</v>
      </c>
      <c r="M108" s="29">
        <v>18.55</v>
      </c>
      <c r="N108" s="29">
        <f t="shared" si="3"/>
        <v>72.099999999999994</v>
      </c>
      <c r="O108" s="29"/>
    </row>
    <row r="109" spans="1:15" ht="20.100000000000001" customHeight="1">
      <c r="A109" s="29">
        <v>108</v>
      </c>
      <c r="B109" s="29" t="s">
        <v>701</v>
      </c>
      <c r="C109" s="29"/>
      <c r="D109" s="29" t="s">
        <v>527</v>
      </c>
      <c r="E109" s="29" t="s">
        <v>528</v>
      </c>
      <c r="F109" s="29"/>
      <c r="G109" s="29" t="s">
        <v>24</v>
      </c>
      <c r="H109" s="29" t="s">
        <v>1120</v>
      </c>
      <c r="I109" s="29" t="s">
        <v>586</v>
      </c>
      <c r="J109" s="29">
        <v>14.5</v>
      </c>
      <c r="K109" s="29">
        <v>25.5</v>
      </c>
      <c r="L109" s="29">
        <v>13.5</v>
      </c>
      <c r="M109" s="29">
        <v>18.149999999999999</v>
      </c>
      <c r="N109" s="29">
        <f t="shared" si="3"/>
        <v>71.650000000000006</v>
      </c>
      <c r="O109" s="29"/>
    </row>
    <row r="110" spans="1:15" ht="20.100000000000001" customHeight="1">
      <c r="A110" s="29">
        <v>109</v>
      </c>
      <c r="B110" s="29" t="s">
        <v>676</v>
      </c>
      <c r="C110" s="29"/>
      <c r="D110" s="29" t="s">
        <v>527</v>
      </c>
      <c r="E110" s="29" t="s">
        <v>528</v>
      </c>
      <c r="F110" s="29"/>
      <c r="G110" s="29" t="s">
        <v>24</v>
      </c>
      <c r="H110" s="29" t="s">
        <v>1142</v>
      </c>
      <c r="I110" s="29" t="s">
        <v>586</v>
      </c>
      <c r="J110" s="29">
        <v>14.5</v>
      </c>
      <c r="K110" s="29">
        <v>23</v>
      </c>
      <c r="L110" s="29">
        <v>14.7</v>
      </c>
      <c r="M110" s="29">
        <v>19.350000000000001</v>
      </c>
      <c r="N110" s="29">
        <f t="shared" si="3"/>
        <v>71.550000000000011</v>
      </c>
      <c r="O110" s="29"/>
    </row>
    <row r="111" spans="1:15" ht="20.100000000000001" customHeight="1">
      <c r="A111" s="29">
        <v>110</v>
      </c>
      <c r="B111" s="29" t="s">
        <v>614</v>
      </c>
      <c r="C111" s="29"/>
      <c r="D111" s="29" t="s">
        <v>527</v>
      </c>
      <c r="E111" s="29" t="s">
        <v>528</v>
      </c>
      <c r="F111" s="29"/>
      <c r="G111" s="29" t="s">
        <v>24</v>
      </c>
      <c r="H111" s="29" t="s">
        <v>160</v>
      </c>
      <c r="I111" s="29" t="s">
        <v>586</v>
      </c>
      <c r="J111" s="29">
        <v>15</v>
      </c>
      <c r="K111" s="29">
        <v>25</v>
      </c>
      <c r="L111" s="29">
        <v>12.3</v>
      </c>
      <c r="M111" s="29">
        <v>19.25</v>
      </c>
      <c r="N111" s="29">
        <f t="shared" si="3"/>
        <v>71.55</v>
      </c>
      <c r="O111" s="29"/>
    </row>
    <row r="112" spans="1:15" ht="20.100000000000001" customHeight="1">
      <c r="A112" s="29">
        <v>111</v>
      </c>
      <c r="B112" s="29" t="s">
        <v>627</v>
      </c>
      <c r="C112" s="29"/>
      <c r="D112" s="29" t="s">
        <v>608</v>
      </c>
      <c r="E112" s="29" t="s">
        <v>528</v>
      </c>
      <c r="F112" s="29"/>
      <c r="G112" s="29" t="s">
        <v>570</v>
      </c>
      <c r="H112" s="29" t="s">
        <v>1115</v>
      </c>
      <c r="I112" s="29" t="s">
        <v>586</v>
      </c>
      <c r="J112" s="29">
        <v>15</v>
      </c>
      <c r="K112" s="29">
        <v>24</v>
      </c>
      <c r="L112" s="29">
        <v>12.55</v>
      </c>
      <c r="M112" s="29">
        <v>19.3</v>
      </c>
      <c r="N112" s="29">
        <f t="shared" si="3"/>
        <v>70.849999999999994</v>
      </c>
      <c r="O112" s="29"/>
    </row>
    <row r="113" spans="1:15" ht="20.100000000000001" customHeight="1">
      <c r="A113" s="29">
        <v>112</v>
      </c>
      <c r="B113" s="29" t="s">
        <v>607</v>
      </c>
      <c r="C113" s="29"/>
      <c r="D113" s="29" t="s">
        <v>608</v>
      </c>
      <c r="E113" s="29" t="s">
        <v>528</v>
      </c>
      <c r="F113" s="29"/>
      <c r="G113" s="29" t="s">
        <v>570</v>
      </c>
      <c r="H113" s="29" t="s">
        <v>1114</v>
      </c>
      <c r="I113" s="29" t="s">
        <v>586</v>
      </c>
      <c r="J113" s="29">
        <v>13</v>
      </c>
      <c r="K113" s="29">
        <v>26</v>
      </c>
      <c r="L113" s="29">
        <v>12.4</v>
      </c>
      <c r="M113" s="29">
        <v>19.399999999999999</v>
      </c>
      <c r="N113" s="29">
        <f t="shared" si="3"/>
        <v>70.8</v>
      </c>
      <c r="O113" s="29"/>
    </row>
    <row r="114" spans="1:15" ht="20.100000000000001" customHeight="1">
      <c r="A114" s="29">
        <v>113</v>
      </c>
      <c r="B114" s="29" t="s">
        <v>709</v>
      </c>
      <c r="C114" s="29"/>
      <c r="D114" s="29" t="s">
        <v>527</v>
      </c>
      <c r="E114" s="29" t="s">
        <v>528</v>
      </c>
      <c r="F114" s="29"/>
      <c r="G114" s="29" t="s">
        <v>24</v>
      </c>
      <c r="H114" s="29" t="s">
        <v>1140</v>
      </c>
      <c r="I114" s="29" t="s">
        <v>586</v>
      </c>
      <c r="J114" s="29">
        <v>15</v>
      </c>
      <c r="K114" s="29">
        <v>25.5</v>
      </c>
      <c r="L114" s="29">
        <v>13</v>
      </c>
      <c r="M114" s="29">
        <v>16.3</v>
      </c>
      <c r="N114" s="29">
        <f t="shared" si="3"/>
        <v>69.8</v>
      </c>
      <c r="O114" s="29"/>
    </row>
    <row r="115" spans="1:15" ht="20.100000000000001" customHeight="1">
      <c r="A115" s="29">
        <v>114</v>
      </c>
      <c r="B115" s="29" t="s">
        <v>599</v>
      </c>
      <c r="C115" s="29"/>
      <c r="D115" s="29" t="s">
        <v>527</v>
      </c>
      <c r="E115" s="29" t="s">
        <v>528</v>
      </c>
      <c r="F115" s="29"/>
      <c r="G115" s="29" t="s">
        <v>24</v>
      </c>
      <c r="H115" s="29" t="s">
        <v>511</v>
      </c>
      <c r="I115" s="29" t="s">
        <v>586</v>
      </c>
      <c r="J115" s="29">
        <v>12</v>
      </c>
      <c r="K115" s="29">
        <v>26</v>
      </c>
      <c r="L115" s="29">
        <v>13.15</v>
      </c>
      <c r="M115" s="29">
        <v>18.5</v>
      </c>
      <c r="N115" s="29">
        <f t="shared" si="3"/>
        <v>69.650000000000006</v>
      </c>
      <c r="O115" s="29"/>
    </row>
    <row r="116" spans="1:15" ht="20.100000000000001" customHeight="1">
      <c r="A116" s="29">
        <v>115</v>
      </c>
      <c r="B116" s="29" t="s">
        <v>621</v>
      </c>
      <c r="C116" s="29"/>
      <c r="D116" s="29" t="s">
        <v>527</v>
      </c>
      <c r="E116" s="29" t="s">
        <v>528</v>
      </c>
      <c r="F116" s="29"/>
      <c r="G116" s="29" t="s">
        <v>24</v>
      </c>
      <c r="H116" s="29" t="s">
        <v>1148</v>
      </c>
      <c r="I116" s="29" t="s">
        <v>586</v>
      </c>
      <c r="J116" s="29">
        <v>11.5</v>
      </c>
      <c r="K116" s="29">
        <v>27.5</v>
      </c>
      <c r="L116" s="29">
        <v>12.35</v>
      </c>
      <c r="M116" s="29">
        <v>18.25</v>
      </c>
      <c r="N116" s="29">
        <f t="shared" si="3"/>
        <v>69.599999999999994</v>
      </c>
      <c r="O116" s="29"/>
    </row>
    <row r="117" spans="1:15" ht="20.100000000000001" customHeight="1">
      <c r="A117" s="29">
        <v>116</v>
      </c>
      <c r="B117" s="29" t="s">
        <v>616</v>
      </c>
      <c r="C117" s="29"/>
      <c r="D117" s="29" t="s">
        <v>527</v>
      </c>
      <c r="E117" s="29" t="s">
        <v>528</v>
      </c>
      <c r="F117" s="29"/>
      <c r="G117" s="29" t="s">
        <v>24</v>
      </c>
      <c r="H117" s="29" t="s">
        <v>1147</v>
      </c>
      <c r="I117" s="29" t="s">
        <v>586</v>
      </c>
      <c r="J117" s="29">
        <v>15</v>
      </c>
      <c r="K117" s="29">
        <v>25</v>
      </c>
      <c r="L117" s="29">
        <v>12.3</v>
      </c>
      <c r="M117" s="29">
        <v>17.100000000000001</v>
      </c>
      <c r="N117" s="29">
        <f t="shared" si="3"/>
        <v>69.400000000000006</v>
      </c>
      <c r="O117" s="29"/>
    </row>
    <row r="118" spans="1:15" ht="19.5" customHeight="1">
      <c r="A118" s="29">
        <v>117</v>
      </c>
      <c r="B118" s="29" t="s">
        <v>589</v>
      </c>
      <c r="C118" s="29"/>
      <c r="D118" s="29" t="s">
        <v>527</v>
      </c>
      <c r="E118" s="29" t="s">
        <v>528</v>
      </c>
      <c r="F118" s="29"/>
      <c r="G118" s="29" t="s">
        <v>24</v>
      </c>
      <c r="H118" s="29" t="s">
        <v>177</v>
      </c>
      <c r="I118" s="29" t="s">
        <v>586</v>
      </c>
      <c r="J118" s="29">
        <v>9.5</v>
      </c>
      <c r="K118" s="29">
        <v>25.25</v>
      </c>
      <c r="L118" s="29">
        <v>13.2</v>
      </c>
      <c r="M118" s="29">
        <v>21.25</v>
      </c>
      <c r="N118" s="29">
        <f t="shared" si="3"/>
        <v>69.2</v>
      </c>
      <c r="O118" s="29"/>
    </row>
    <row r="119" spans="1:15" ht="20.100000000000001" customHeight="1">
      <c r="A119" s="29">
        <v>118</v>
      </c>
      <c r="B119" s="29" t="s">
        <v>609</v>
      </c>
      <c r="C119" s="29"/>
      <c r="D119" s="29" t="s">
        <v>608</v>
      </c>
      <c r="E119" s="29" t="s">
        <v>528</v>
      </c>
      <c r="F119" s="29"/>
      <c r="G119" s="29" t="s">
        <v>570</v>
      </c>
      <c r="H119" s="29" t="s">
        <v>1114</v>
      </c>
      <c r="I119" s="29" t="s">
        <v>586</v>
      </c>
      <c r="J119" s="29">
        <v>15</v>
      </c>
      <c r="K119" s="29">
        <v>24.5</v>
      </c>
      <c r="L119" s="29">
        <v>12.55</v>
      </c>
      <c r="M119" s="29">
        <v>16.75</v>
      </c>
      <c r="N119" s="29">
        <f t="shared" si="3"/>
        <v>68.8</v>
      </c>
      <c r="O119" s="29"/>
    </row>
    <row r="120" spans="1:15" ht="19.5" customHeight="1">
      <c r="A120" s="29">
        <v>119</v>
      </c>
      <c r="B120" s="29" t="s">
        <v>602</v>
      </c>
      <c r="C120" s="29"/>
      <c r="D120" s="29" t="s">
        <v>527</v>
      </c>
      <c r="E120" s="29" t="s">
        <v>528</v>
      </c>
      <c r="F120" s="29"/>
      <c r="G120" s="29" t="s">
        <v>24</v>
      </c>
      <c r="H120" s="29" t="s">
        <v>1134</v>
      </c>
      <c r="I120" s="29" t="s">
        <v>586</v>
      </c>
      <c r="J120" s="29">
        <v>15</v>
      </c>
      <c r="K120" s="29">
        <v>23</v>
      </c>
      <c r="L120" s="29">
        <v>12.5</v>
      </c>
      <c r="M120" s="29">
        <v>18.2</v>
      </c>
      <c r="N120" s="29">
        <f t="shared" si="3"/>
        <v>68.7</v>
      </c>
      <c r="O120" s="29"/>
    </row>
    <row r="121" spans="1:15" ht="20.100000000000001" customHeight="1">
      <c r="A121" s="29">
        <v>120</v>
      </c>
      <c r="B121" s="29" t="s">
        <v>667</v>
      </c>
      <c r="C121" s="29"/>
      <c r="D121" s="29" t="s">
        <v>527</v>
      </c>
      <c r="E121" s="29" t="s">
        <v>528</v>
      </c>
      <c r="F121" s="29"/>
      <c r="G121" s="29" t="s">
        <v>24</v>
      </c>
      <c r="H121" s="29" t="s">
        <v>1139</v>
      </c>
      <c r="I121" s="29" t="s">
        <v>586</v>
      </c>
      <c r="J121" s="29">
        <v>14.5</v>
      </c>
      <c r="K121" s="29">
        <v>24</v>
      </c>
      <c r="L121" s="29">
        <v>12.3</v>
      </c>
      <c r="M121" s="29">
        <v>17.649999999999999</v>
      </c>
      <c r="N121" s="29">
        <f t="shared" si="3"/>
        <v>68.449999999999989</v>
      </c>
      <c r="O121" s="29"/>
    </row>
    <row r="122" spans="1:15" ht="20.100000000000001" customHeight="1">
      <c r="A122" s="29">
        <v>121</v>
      </c>
      <c r="B122" s="29" t="s">
        <v>615</v>
      </c>
      <c r="C122" s="29"/>
      <c r="D122" s="29" t="s">
        <v>527</v>
      </c>
      <c r="E122" s="29" t="s">
        <v>528</v>
      </c>
      <c r="F122" s="29"/>
      <c r="G122" s="29" t="s">
        <v>24</v>
      </c>
      <c r="H122" s="29" t="s">
        <v>1146</v>
      </c>
      <c r="I122" s="29" t="s">
        <v>586</v>
      </c>
      <c r="J122" s="29">
        <v>13</v>
      </c>
      <c r="K122" s="29">
        <v>24.5</v>
      </c>
      <c r="L122" s="29">
        <v>12.8</v>
      </c>
      <c r="M122" s="29">
        <v>18</v>
      </c>
      <c r="N122" s="29">
        <f t="shared" si="3"/>
        <v>68.3</v>
      </c>
      <c r="O122" s="29"/>
    </row>
    <row r="123" spans="1:15" ht="20.100000000000001" customHeight="1">
      <c r="A123" s="29">
        <v>122</v>
      </c>
      <c r="B123" s="29" t="s">
        <v>673</v>
      </c>
      <c r="C123" s="29"/>
      <c r="D123" s="29" t="s">
        <v>527</v>
      </c>
      <c r="E123" s="29" t="s">
        <v>528</v>
      </c>
      <c r="F123" s="29"/>
      <c r="G123" s="29" t="s">
        <v>24</v>
      </c>
      <c r="H123" s="29" t="s">
        <v>28</v>
      </c>
      <c r="I123" s="29" t="s">
        <v>586</v>
      </c>
      <c r="J123" s="29">
        <v>15</v>
      </c>
      <c r="K123" s="29">
        <v>23.5</v>
      </c>
      <c r="L123" s="29">
        <v>12.3</v>
      </c>
      <c r="M123" s="29">
        <v>17.25</v>
      </c>
      <c r="N123" s="29">
        <f t="shared" si="3"/>
        <v>68.05</v>
      </c>
      <c r="O123" s="29"/>
    </row>
    <row r="124" spans="1:15" ht="20.25" customHeight="1">
      <c r="A124" s="29">
        <v>123</v>
      </c>
      <c r="B124" s="29" t="s">
        <v>650</v>
      </c>
      <c r="C124" s="29"/>
      <c r="D124" s="29" t="s">
        <v>527</v>
      </c>
      <c r="E124" s="29" t="s">
        <v>528</v>
      </c>
      <c r="F124" s="29"/>
      <c r="G124" s="29" t="s">
        <v>24</v>
      </c>
      <c r="H124" s="29" t="s">
        <v>1137</v>
      </c>
      <c r="I124" s="29" t="s">
        <v>586</v>
      </c>
      <c r="J124" s="29">
        <v>13.5</v>
      </c>
      <c r="K124" s="29">
        <v>25.5</v>
      </c>
      <c r="L124" s="29">
        <v>11.75</v>
      </c>
      <c r="M124" s="29">
        <v>17</v>
      </c>
      <c r="N124" s="29">
        <f t="shared" si="3"/>
        <v>67.75</v>
      </c>
      <c r="O124" s="29"/>
    </row>
    <row r="125" spans="1:15" ht="20.100000000000001" customHeight="1">
      <c r="A125" s="29">
        <v>124</v>
      </c>
      <c r="B125" s="29" t="s">
        <v>677</v>
      </c>
      <c r="C125" s="29"/>
      <c r="D125" s="29" t="s">
        <v>527</v>
      </c>
      <c r="E125" s="29" t="s">
        <v>528</v>
      </c>
      <c r="F125" s="29"/>
      <c r="G125" s="29" t="s">
        <v>24</v>
      </c>
      <c r="H125" s="29" t="s">
        <v>1142</v>
      </c>
      <c r="I125" s="29" t="s">
        <v>586</v>
      </c>
      <c r="J125" s="29">
        <v>15</v>
      </c>
      <c r="K125" s="29">
        <v>23.5</v>
      </c>
      <c r="L125" s="29">
        <v>11.85</v>
      </c>
      <c r="M125" s="29">
        <v>17.149999999999999</v>
      </c>
      <c r="N125" s="29">
        <f t="shared" si="3"/>
        <v>67.5</v>
      </c>
      <c r="O125" s="29"/>
    </row>
    <row r="126" spans="1:15" ht="20.100000000000001" customHeight="1">
      <c r="A126" s="29">
        <v>125</v>
      </c>
      <c r="B126" s="29" t="s">
        <v>624</v>
      </c>
      <c r="C126" s="29"/>
      <c r="D126" s="29" t="s">
        <v>527</v>
      </c>
      <c r="E126" s="29" t="s">
        <v>528</v>
      </c>
      <c r="F126" s="29"/>
      <c r="G126" s="29" t="s">
        <v>24</v>
      </c>
      <c r="H126" s="29" t="s">
        <v>1198</v>
      </c>
      <c r="I126" s="29" t="s">
        <v>586</v>
      </c>
      <c r="J126" s="29">
        <v>10</v>
      </c>
      <c r="K126" s="29">
        <v>24.5</v>
      </c>
      <c r="L126" s="29">
        <v>13</v>
      </c>
      <c r="M126" s="29">
        <v>19.899999999999999</v>
      </c>
      <c r="N126" s="29">
        <f t="shared" si="3"/>
        <v>67.400000000000006</v>
      </c>
      <c r="O126" s="29"/>
    </row>
    <row r="127" spans="1:15" ht="19.5" customHeight="1">
      <c r="A127" s="29">
        <v>126</v>
      </c>
      <c r="B127" s="29" t="s">
        <v>633</v>
      </c>
      <c r="C127" s="29"/>
      <c r="D127" s="29" t="s">
        <v>527</v>
      </c>
      <c r="E127" s="29" t="s">
        <v>528</v>
      </c>
      <c r="F127" s="29"/>
      <c r="G127" s="29" t="s">
        <v>24</v>
      </c>
      <c r="H127" s="29" t="s">
        <v>1136</v>
      </c>
      <c r="I127" s="29" t="s">
        <v>586</v>
      </c>
      <c r="J127" s="29">
        <v>11</v>
      </c>
      <c r="K127" s="29">
        <v>25.5</v>
      </c>
      <c r="L127" s="29">
        <v>12.5</v>
      </c>
      <c r="M127" s="29">
        <v>18.3</v>
      </c>
      <c r="N127" s="29">
        <f t="shared" si="3"/>
        <v>67.3</v>
      </c>
      <c r="O127" s="29"/>
    </row>
    <row r="128" spans="1:15" ht="19.5" customHeight="1">
      <c r="A128" s="29">
        <v>127</v>
      </c>
      <c r="B128" s="29" t="s">
        <v>605</v>
      </c>
      <c r="C128" s="29"/>
      <c r="D128" s="29" t="s">
        <v>527</v>
      </c>
      <c r="E128" s="29" t="s">
        <v>528</v>
      </c>
      <c r="F128" s="29"/>
      <c r="G128" s="29" t="s">
        <v>24</v>
      </c>
      <c r="H128" s="29" t="s">
        <v>1133</v>
      </c>
      <c r="I128" s="29" t="s">
        <v>586</v>
      </c>
      <c r="J128" s="29">
        <v>15</v>
      </c>
      <c r="K128" s="29">
        <v>22.5</v>
      </c>
      <c r="L128" s="29">
        <v>12.6</v>
      </c>
      <c r="M128" s="29">
        <v>17.100000000000001</v>
      </c>
      <c r="N128" s="29">
        <f t="shared" si="3"/>
        <v>67.2</v>
      </c>
      <c r="O128" s="29"/>
    </row>
    <row r="129" spans="1:15" ht="20.100000000000001" customHeight="1">
      <c r="A129" s="29">
        <v>128</v>
      </c>
      <c r="B129" s="29" t="s">
        <v>622</v>
      </c>
      <c r="C129" s="29"/>
      <c r="D129" s="29" t="s">
        <v>527</v>
      </c>
      <c r="E129" s="29" t="s">
        <v>528</v>
      </c>
      <c r="F129" s="29"/>
      <c r="G129" s="29" t="s">
        <v>24</v>
      </c>
      <c r="H129" s="29" t="s">
        <v>1148</v>
      </c>
      <c r="I129" s="29" t="s">
        <v>586</v>
      </c>
      <c r="J129" s="29">
        <v>15</v>
      </c>
      <c r="K129" s="29">
        <v>25</v>
      </c>
      <c r="L129" s="29">
        <v>11.85</v>
      </c>
      <c r="M129" s="29">
        <v>15.3</v>
      </c>
      <c r="N129" s="29">
        <f t="shared" si="3"/>
        <v>67.150000000000006</v>
      </c>
      <c r="O129" s="29"/>
    </row>
    <row r="130" spans="1:15" ht="20.100000000000001" customHeight="1">
      <c r="A130" s="29">
        <v>129</v>
      </c>
      <c r="B130" s="29" t="s">
        <v>689</v>
      </c>
      <c r="C130" s="29"/>
      <c r="D130" s="29" t="s">
        <v>527</v>
      </c>
      <c r="E130" s="29" t="s">
        <v>528</v>
      </c>
      <c r="F130" s="29"/>
      <c r="G130" s="29" t="s">
        <v>24</v>
      </c>
      <c r="H130" s="29" t="s">
        <v>1124</v>
      </c>
      <c r="I130" s="29" t="s">
        <v>586</v>
      </c>
      <c r="J130" s="29">
        <v>13.5</v>
      </c>
      <c r="K130" s="29">
        <v>25</v>
      </c>
      <c r="L130" s="29">
        <v>12.05</v>
      </c>
      <c r="M130" s="29">
        <v>16.350000000000001</v>
      </c>
      <c r="N130" s="29">
        <f t="shared" ref="N130:N160" si="4">SUM(J130:M130)</f>
        <v>66.900000000000006</v>
      </c>
      <c r="O130" s="29"/>
    </row>
    <row r="131" spans="1:15" ht="20.100000000000001" customHeight="1">
      <c r="A131" s="29">
        <v>130</v>
      </c>
      <c r="B131" s="29" t="s">
        <v>1168</v>
      </c>
      <c r="C131" s="29"/>
      <c r="D131" s="29" t="s">
        <v>527</v>
      </c>
      <c r="E131" s="29" t="s">
        <v>528</v>
      </c>
      <c r="F131" s="29"/>
      <c r="G131" s="29" t="s">
        <v>24</v>
      </c>
      <c r="H131" s="29" t="s">
        <v>1122</v>
      </c>
      <c r="I131" s="29" t="s">
        <v>586</v>
      </c>
      <c r="J131" s="29">
        <v>15</v>
      </c>
      <c r="K131" s="29">
        <v>23.5</v>
      </c>
      <c r="L131" s="29">
        <v>11.15</v>
      </c>
      <c r="M131" s="29">
        <v>16</v>
      </c>
      <c r="N131" s="29">
        <f t="shared" si="4"/>
        <v>65.650000000000006</v>
      </c>
      <c r="O131" s="29"/>
    </row>
    <row r="132" spans="1:15" ht="20.100000000000001" customHeight="1">
      <c r="A132" s="29">
        <v>131</v>
      </c>
      <c r="B132" s="29" t="s">
        <v>668</v>
      </c>
      <c r="C132" s="29"/>
      <c r="D132" s="29" t="s">
        <v>527</v>
      </c>
      <c r="E132" s="29" t="s">
        <v>528</v>
      </c>
      <c r="F132" s="29"/>
      <c r="G132" s="29" t="s">
        <v>24</v>
      </c>
      <c r="H132" s="29" t="s">
        <v>1139</v>
      </c>
      <c r="I132" s="29" t="s">
        <v>586</v>
      </c>
      <c r="J132" s="29">
        <v>15</v>
      </c>
      <c r="K132" s="29">
        <v>23.5</v>
      </c>
      <c r="L132" s="29">
        <v>11.9</v>
      </c>
      <c r="M132" s="29">
        <v>15.1</v>
      </c>
      <c r="N132" s="29">
        <f t="shared" si="4"/>
        <v>65.5</v>
      </c>
      <c r="O132" s="29"/>
    </row>
    <row r="133" spans="1:15" ht="20.100000000000001" customHeight="1">
      <c r="A133" s="29">
        <v>132</v>
      </c>
      <c r="B133" s="29" t="s">
        <v>594</v>
      </c>
      <c r="C133" s="29"/>
      <c r="D133" s="29" t="s">
        <v>527</v>
      </c>
      <c r="E133" s="29" t="s">
        <v>528</v>
      </c>
      <c r="F133" s="29"/>
      <c r="G133" s="29" t="s">
        <v>24</v>
      </c>
      <c r="H133" s="29" t="s">
        <v>148</v>
      </c>
      <c r="I133" s="29" t="s">
        <v>586</v>
      </c>
      <c r="J133" s="29">
        <v>13</v>
      </c>
      <c r="K133" s="29">
        <v>25.5</v>
      </c>
      <c r="L133" s="29">
        <v>10.9</v>
      </c>
      <c r="M133" s="29">
        <v>15.75</v>
      </c>
      <c r="N133" s="29">
        <f t="shared" si="4"/>
        <v>65.150000000000006</v>
      </c>
      <c r="O133" s="29"/>
    </row>
    <row r="134" spans="1:15" ht="20.100000000000001" customHeight="1">
      <c r="A134" s="29">
        <v>133</v>
      </c>
      <c r="B134" s="29" t="s">
        <v>220</v>
      </c>
      <c r="C134" s="29"/>
      <c r="D134" s="29" t="s">
        <v>527</v>
      </c>
      <c r="E134" s="29" t="s">
        <v>528</v>
      </c>
      <c r="F134" s="29"/>
      <c r="G134" s="29" t="s">
        <v>24</v>
      </c>
      <c r="H134" s="29" t="s">
        <v>349</v>
      </c>
      <c r="I134" s="29" t="s">
        <v>586</v>
      </c>
      <c r="J134" s="29">
        <v>15</v>
      </c>
      <c r="K134" s="29">
        <v>24</v>
      </c>
      <c r="L134" s="29">
        <v>11.35</v>
      </c>
      <c r="M134" s="29">
        <v>14.75</v>
      </c>
      <c r="N134" s="29">
        <f t="shared" si="4"/>
        <v>65.099999999999994</v>
      </c>
      <c r="O134" s="29"/>
    </row>
    <row r="135" spans="1:15" ht="20.100000000000001" customHeight="1">
      <c r="A135" s="29">
        <v>134</v>
      </c>
      <c r="B135" s="29" t="s">
        <v>682</v>
      </c>
      <c r="C135" s="29"/>
      <c r="D135" s="29" t="s">
        <v>527</v>
      </c>
      <c r="E135" s="29" t="s">
        <v>528</v>
      </c>
      <c r="F135" s="29"/>
      <c r="G135" s="29" t="s">
        <v>24</v>
      </c>
      <c r="H135" s="29" t="s">
        <v>26</v>
      </c>
      <c r="I135" s="29" t="s">
        <v>586</v>
      </c>
      <c r="J135" s="29">
        <v>11.5</v>
      </c>
      <c r="K135" s="29">
        <v>21.5</v>
      </c>
      <c r="L135" s="29">
        <v>13.2</v>
      </c>
      <c r="M135" s="29">
        <v>18.8</v>
      </c>
      <c r="N135" s="29">
        <f t="shared" si="4"/>
        <v>65</v>
      </c>
      <c r="O135" s="29"/>
    </row>
    <row r="136" spans="1:15" ht="19.5" customHeight="1">
      <c r="A136" s="29">
        <v>135</v>
      </c>
      <c r="B136" s="29" t="s">
        <v>630</v>
      </c>
      <c r="C136" s="29"/>
      <c r="D136" s="29" t="s">
        <v>527</v>
      </c>
      <c r="E136" s="29" t="s">
        <v>528</v>
      </c>
      <c r="F136" s="29"/>
      <c r="G136" s="29" t="s">
        <v>24</v>
      </c>
      <c r="H136" s="29" t="s">
        <v>288</v>
      </c>
      <c r="I136" s="29" t="s">
        <v>586</v>
      </c>
      <c r="J136" s="29">
        <v>15</v>
      </c>
      <c r="K136" s="29">
        <v>24</v>
      </c>
      <c r="L136" s="29">
        <v>10.050000000000001</v>
      </c>
      <c r="M136" s="29">
        <v>15.85</v>
      </c>
      <c r="N136" s="29">
        <f t="shared" si="4"/>
        <v>64.899999999999991</v>
      </c>
      <c r="O136" s="29"/>
    </row>
    <row r="137" spans="1:15" ht="20.100000000000001" customHeight="1">
      <c r="A137" s="29">
        <v>136</v>
      </c>
      <c r="B137" s="29" t="s">
        <v>639</v>
      </c>
      <c r="C137" s="29"/>
      <c r="D137" s="29" t="s">
        <v>527</v>
      </c>
      <c r="E137" s="29" t="s">
        <v>528</v>
      </c>
      <c r="F137" s="29"/>
      <c r="G137" s="29" t="s">
        <v>24</v>
      </c>
      <c r="H137" s="29" t="s">
        <v>27</v>
      </c>
      <c r="I137" s="29" t="s">
        <v>586</v>
      </c>
      <c r="J137" s="29">
        <v>14.5</v>
      </c>
      <c r="K137" s="29">
        <v>22.5</v>
      </c>
      <c r="L137" s="29">
        <v>11.55</v>
      </c>
      <c r="M137" s="29">
        <v>16.3</v>
      </c>
      <c r="N137" s="29">
        <f t="shared" si="4"/>
        <v>64.849999999999994</v>
      </c>
      <c r="O137" s="29"/>
    </row>
    <row r="138" spans="1:15" ht="20.100000000000001" customHeight="1">
      <c r="A138" s="29">
        <v>137</v>
      </c>
      <c r="B138" s="29" t="s">
        <v>588</v>
      </c>
      <c r="C138" s="29"/>
      <c r="D138" s="29" t="s">
        <v>527</v>
      </c>
      <c r="E138" s="29" t="s">
        <v>528</v>
      </c>
      <c r="F138" s="29"/>
      <c r="G138" s="29" t="s">
        <v>24</v>
      </c>
      <c r="H138" s="29" t="s">
        <v>1127</v>
      </c>
      <c r="I138" s="29" t="s">
        <v>586</v>
      </c>
      <c r="J138" s="29">
        <v>15</v>
      </c>
      <c r="K138" s="29">
        <v>22.5</v>
      </c>
      <c r="L138" s="29">
        <v>11.25</v>
      </c>
      <c r="M138" s="29">
        <v>16</v>
      </c>
      <c r="N138" s="29">
        <f t="shared" si="4"/>
        <v>64.75</v>
      </c>
      <c r="O138" s="29"/>
    </row>
    <row r="139" spans="1:15" ht="20.100000000000001" customHeight="1">
      <c r="A139" s="29">
        <v>138</v>
      </c>
      <c r="B139" s="29" t="s">
        <v>1187</v>
      </c>
      <c r="C139" s="29"/>
      <c r="D139" s="29" t="s">
        <v>527</v>
      </c>
      <c r="E139" s="29" t="s">
        <v>528</v>
      </c>
      <c r="F139" s="29"/>
      <c r="G139" s="29" t="s">
        <v>24</v>
      </c>
      <c r="H139" s="29" t="s">
        <v>140</v>
      </c>
      <c r="I139" s="29" t="s">
        <v>586</v>
      </c>
      <c r="J139" s="29">
        <v>14.5</v>
      </c>
      <c r="K139" s="29">
        <v>20.5</v>
      </c>
      <c r="L139" s="29">
        <v>13.15</v>
      </c>
      <c r="M139" s="29">
        <v>16.45</v>
      </c>
      <c r="N139" s="29">
        <f t="shared" si="4"/>
        <v>64.599999999999994</v>
      </c>
      <c r="O139" s="29"/>
    </row>
    <row r="140" spans="1:15" ht="20.100000000000001" customHeight="1">
      <c r="A140" s="29">
        <v>139</v>
      </c>
      <c r="B140" s="29" t="s">
        <v>601</v>
      </c>
      <c r="C140" s="29"/>
      <c r="D140" s="29" t="s">
        <v>527</v>
      </c>
      <c r="E140" s="29" t="s">
        <v>528</v>
      </c>
      <c r="F140" s="29"/>
      <c r="G140" s="29" t="s">
        <v>24</v>
      </c>
      <c r="H140" s="29" t="s">
        <v>1134</v>
      </c>
      <c r="I140" s="29" t="s">
        <v>586</v>
      </c>
      <c r="J140" s="29">
        <v>15</v>
      </c>
      <c r="K140" s="29">
        <v>22.5</v>
      </c>
      <c r="L140" s="29">
        <v>11.55</v>
      </c>
      <c r="M140" s="29">
        <v>15.35</v>
      </c>
      <c r="N140" s="29">
        <f t="shared" si="4"/>
        <v>64.399999999999991</v>
      </c>
      <c r="O140" s="29"/>
    </row>
    <row r="141" spans="1:15" ht="20.100000000000001" customHeight="1">
      <c r="A141" s="29">
        <v>140</v>
      </c>
      <c r="B141" s="29" t="s">
        <v>637</v>
      </c>
      <c r="C141" s="29"/>
      <c r="D141" s="29" t="s">
        <v>527</v>
      </c>
      <c r="E141" s="29" t="s">
        <v>528</v>
      </c>
      <c r="F141" s="29"/>
      <c r="G141" s="29" t="s">
        <v>24</v>
      </c>
      <c r="H141" s="29" t="s">
        <v>32</v>
      </c>
      <c r="I141" s="29" t="s">
        <v>586</v>
      </c>
      <c r="J141" s="29">
        <v>14.5</v>
      </c>
      <c r="K141" s="29">
        <v>22.5</v>
      </c>
      <c r="L141" s="29">
        <v>11.85</v>
      </c>
      <c r="M141" s="29">
        <v>15.45</v>
      </c>
      <c r="N141" s="29">
        <f t="shared" si="4"/>
        <v>64.3</v>
      </c>
      <c r="O141" s="29"/>
    </row>
    <row r="142" spans="1:15" ht="20.100000000000001" customHeight="1">
      <c r="A142" s="29">
        <v>141</v>
      </c>
      <c r="B142" s="29" t="s">
        <v>672</v>
      </c>
      <c r="C142" s="29"/>
      <c r="D142" s="29" t="s">
        <v>527</v>
      </c>
      <c r="E142" s="29" t="s">
        <v>528</v>
      </c>
      <c r="F142" s="29"/>
      <c r="G142" s="29" t="s">
        <v>24</v>
      </c>
      <c r="H142" s="29" t="s">
        <v>1119</v>
      </c>
      <c r="I142" s="29" t="s">
        <v>586</v>
      </c>
      <c r="J142" s="29">
        <v>15</v>
      </c>
      <c r="K142" s="29">
        <v>21</v>
      </c>
      <c r="L142" s="29">
        <v>11.65</v>
      </c>
      <c r="M142" s="29">
        <v>16.2</v>
      </c>
      <c r="N142" s="29">
        <f t="shared" si="4"/>
        <v>63.849999999999994</v>
      </c>
      <c r="O142" s="29"/>
    </row>
    <row r="143" spans="1:15" ht="20.100000000000001" customHeight="1">
      <c r="A143" s="29">
        <v>142</v>
      </c>
      <c r="B143" s="29" t="s">
        <v>620</v>
      </c>
      <c r="C143" s="29"/>
      <c r="D143" s="29" t="s">
        <v>527</v>
      </c>
      <c r="E143" s="29" t="s">
        <v>528</v>
      </c>
      <c r="F143" s="29"/>
      <c r="G143" s="29" t="s">
        <v>24</v>
      </c>
      <c r="H143" s="29" t="s">
        <v>136</v>
      </c>
      <c r="I143" s="29" t="s">
        <v>586</v>
      </c>
      <c r="J143" s="29">
        <v>15</v>
      </c>
      <c r="K143" s="29">
        <v>20</v>
      </c>
      <c r="L143" s="29">
        <v>11.8</v>
      </c>
      <c r="M143" s="29">
        <v>16.7</v>
      </c>
      <c r="N143" s="29">
        <f t="shared" si="4"/>
        <v>63.5</v>
      </c>
      <c r="O143" s="29"/>
    </row>
    <row r="144" spans="1:15" ht="19.5" customHeight="1">
      <c r="A144" s="29">
        <v>143</v>
      </c>
      <c r="B144" s="29" t="s">
        <v>691</v>
      </c>
      <c r="C144" s="29"/>
      <c r="D144" s="29" t="s">
        <v>527</v>
      </c>
      <c r="E144" s="29" t="s">
        <v>528</v>
      </c>
      <c r="F144" s="29"/>
      <c r="G144" s="29" t="s">
        <v>24</v>
      </c>
      <c r="H144" s="29" t="s">
        <v>222</v>
      </c>
      <c r="I144" s="29" t="s">
        <v>586</v>
      </c>
      <c r="J144" s="29">
        <v>15</v>
      </c>
      <c r="K144" s="29">
        <v>19</v>
      </c>
      <c r="L144" s="29">
        <v>11.75</v>
      </c>
      <c r="M144" s="29">
        <v>16.75</v>
      </c>
      <c r="N144" s="29">
        <f t="shared" si="4"/>
        <v>62.5</v>
      </c>
      <c r="O144" s="29"/>
    </row>
    <row r="145" spans="1:15" ht="20.100000000000001" customHeight="1">
      <c r="A145" s="29">
        <v>144</v>
      </c>
      <c r="B145" s="29" t="s">
        <v>645</v>
      </c>
      <c r="C145" s="29"/>
      <c r="D145" s="29" t="s">
        <v>527</v>
      </c>
      <c r="E145" s="29" t="s">
        <v>528</v>
      </c>
      <c r="F145" s="29"/>
      <c r="G145" s="29" t="s">
        <v>24</v>
      </c>
      <c r="H145" s="29" t="s">
        <v>548</v>
      </c>
      <c r="I145" s="29" t="s">
        <v>586</v>
      </c>
      <c r="J145" s="29">
        <v>14</v>
      </c>
      <c r="K145" s="29">
        <v>23.5</v>
      </c>
      <c r="L145" s="29">
        <v>10.85</v>
      </c>
      <c r="M145" s="29">
        <v>13.9</v>
      </c>
      <c r="N145" s="29">
        <f t="shared" si="4"/>
        <v>62.25</v>
      </c>
      <c r="O145" s="29"/>
    </row>
    <row r="146" spans="1:15" ht="20.100000000000001" customHeight="1">
      <c r="A146" s="29">
        <v>145</v>
      </c>
      <c r="B146" s="29" t="s">
        <v>662</v>
      </c>
      <c r="C146" s="29"/>
      <c r="D146" s="29" t="s">
        <v>527</v>
      </c>
      <c r="E146" s="29" t="s">
        <v>528</v>
      </c>
      <c r="F146" s="29"/>
      <c r="G146" s="29" t="s">
        <v>24</v>
      </c>
      <c r="H146" s="29" t="s">
        <v>1138</v>
      </c>
      <c r="I146" s="29" t="s">
        <v>586</v>
      </c>
      <c r="J146" s="29">
        <v>15</v>
      </c>
      <c r="K146" s="29">
        <v>18</v>
      </c>
      <c r="L146" s="29">
        <v>12.85</v>
      </c>
      <c r="M146" s="29">
        <v>16.399999999999999</v>
      </c>
      <c r="N146" s="29">
        <f t="shared" si="4"/>
        <v>62.25</v>
      </c>
      <c r="O146" s="29"/>
    </row>
    <row r="147" spans="1:15" ht="24" customHeight="1">
      <c r="A147" s="29">
        <v>146</v>
      </c>
      <c r="B147" s="29" t="s">
        <v>585</v>
      </c>
      <c r="C147" s="29"/>
      <c r="D147" s="29" t="s">
        <v>527</v>
      </c>
      <c r="E147" s="29" t="s">
        <v>528</v>
      </c>
      <c r="F147" s="29"/>
      <c r="G147" s="29" t="s">
        <v>24</v>
      </c>
      <c r="H147" s="29" t="s">
        <v>1145</v>
      </c>
      <c r="I147" s="29" t="s">
        <v>586</v>
      </c>
      <c r="J147" s="29">
        <v>15</v>
      </c>
      <c r="K147" s="29">
        <v>23</v>
      </c>
      <c r="L147" s="29">
        <v>9.65</v>
      </c>
      <c r="M147" s="29">
        <v>14.25</v>
      </c>
      <c r="N147" s="29">
        <f t="shared" si="4"/>
        <v>61.9</v>
      </c>
      <c r="O147" s="29"/>
    </row>
    <row r="148" spans="1:15" ht="24" customHeight="1">
      <c r="A148" s="29">
        <v>147</v>
      </c>
      <c r="B148" s="29" t="s">
        <v>636</v>
      </c>
      <c r="C148" s="29"/>
      <c r="D148" s="29" t="s">
        <v>527</v>
      </c>
      <c r="E148" s="29" t="s">
        <v>528</v>
      </c>
      <c r="F148" s="29"/>
      <c r="G148" s="29" t="s">
        <v>24</v>
      </c>
      <c r="H148" s="29" t="s">
        <v>32</v>
      </c>
      <c r="I148" s="29" t="s">
        <v>586</v>
      </c>
      <c r="J148" s="29">
        <v>11.5</v>
      </c>
      <c r="K148" s="29">
        <v>22</v>
      </c>
      <c r="L148" s="29">
        <v>12.8</v>
      </c>
      <c r="M148" s="29">
        <v>15.25</v>
      </c>
      <c r="N148" s="29">
        <f t="shared" si="4"/>
        <v>61.55</v>
      </c>
      <c r="O148" s="29"/>
    </row>
    <row r="149" spans="1:15" ht="24" customHeight="1">
      <c r="A149" s="29">
        <v>148</v>
      </c>
      <c r="B149" s="29" t="s">
        <v>1173</v>
      </c>
      <c r="C149" s="29"/>
      <c r="D149" s="29" t="s">
        <v>527</v>
      </c>
      <c r="E149" s="29" t="s">
        <v>528</v>
      </c>
      <c r="F149" s="29"/>
      <c r="G149" s="29" t="s">
        <v>24</v>
      </c>
      <c r="H149" s="29" t="s">
        <v>222</v>
      </c>
      <c r="I149" s="29" t="s">
        <v>586</v>
      </c>
      <c r="J149" s="29">
        <v>14</v>
      </c>
      <c r="K149" s="29">
        <v>19.5</v>
      </c>
      <c r="L149" s="29">
        <v>11.4</v>
      </c>
      <c r="M149" s="29">
        <v>16.5</v>
      </c>
      <c r="N149" s="29">
        <f t="shared" si="4"/>
        <v>61.4</v>
      </c>
      <c r="O149" s="29"/>
    </row>
    <row r="150" spans="1:15" ht="24" customHeight="1">
      <c r="A150" s="29">
        <v>149</v>
      </c>
      <c r="B150" s="29" t="s">
        <v>716</v>
      </c>
      <c r="C150" s="29"/>
      <c r="D150" s="29" t="s">
        <v>527</v>
      </c>
      <c r="E150" s="29" t="s">
        <v>528</v>
      </c>
      <c r="F150" s="29"/>
      <c r="G150" s="29" t="s">
        <v>24</v>
      </c>
      <c r="H150" s="29" t="s">
        <v>198</v>
      </c>
      <c r="I150" s="29" t="s">
        <v>586</v>
      </c>
      <c r="J150" s="29">
        <v>13</v>
      </c>
      <c r="K150" s="29">
        <v>21.5</v>
      </c>
      <c r="L150" s="29">
        <v>11.95</v>
      </c>
      <c r="M150" s="29">
        <v>14.75</v>
      </c>
      <c r="N150" s="29">
        <f t="shared" si="4"/>
        <v>61.2</v>
      </c>
      <c r="O150" s="29"/>
    </row>
    <row r="151" spans="1:15" ht="24" customHeight="1">
      <c r="A151" s="29">
        <v>150</v>
      </c>
      <c r="B151" s="29" t="s">
        <v>628</v>
      </c>
      <c r="C151" s="29"/>
      <c r="D151" s="29" t="s">
        <v>527</v>
      </c>
      <c r="E151" s="29" t="s">
        <v>528</v>
      </c>
      <c r="F151" s="29"/>
      <c r="G151" s="29" t="s">
        <v>24</v>
      </c>
      <c r="H151" s="29" t="s">
        <v>1150</v>
      </c>
      <c r="I151" s="29" t="s">
        <v>586</v>
      </c>
      <c r="J151" s="29">
        <v>15</v>
      </c>
      <c r="K151" s="29">
        <v>15</v>
      </c>
      <c r="L151" s="29">
        <v>11.95</v>
      </c>
      <c r="M151" s="29">
        <v>16.600000000000001</v>
      </c>
      <c r="N151" s="29">
        <f t="shared" si="4"/>
        <v>58.550000000000004</v>
      </c>
      <c r="O151" s="29"/>
    </row>
    <row r="152" spans="1:15" ht="24" customHeight="1">
      <c r="A152" s="29">
        <v>151</v>
      </c>
      <c r="B152" s="29" t="s">
        <v>1209</v>
      </c>
      <c r="C152" s="29"/>
      <c r="D152" s="29" t="s">
        <v>527</v>
      </c>
      <c r="E152" s="29" t="s">
        <v>528</v>
      </c>
      <c r="F152" s="29"/>
      <c r="G152" s="29" t="s">
        <v>24</v>
      </c>
      <c r="H152" s="29" t="s">
        <v>1210</v>
      </c>
      <c r="I152" s="29" t="s">
        <v>586</v>
      </c>
      <c r="J152" s="29">
        <v>6</v>
      </c>
      <c r="K152" s="29">
        <v>21</v>
      </c>
      <c r="L152" s="29">
        <v>12.75</v>
      </c>
      <c r="M152" s="29">
        <v>18.75</v>
      </c>
      <c r="N152" s="29">
        <f t="shared" si="4"/>
        <v>58.5</v>
      </c>
      <c r="O152" s="29"/>
    </row>
    <row r="153" spans="1:15" ht="24" customHeight="1">
      <c r="A153" s="29">
        <v>152</v>
      </c>
      <c r="B153" s="29" t="s">
        <v>717</v>
      </c>
      <c r="C153" s="29"/>
      <c r="D153" s="29" t="s">
        <v>527</v>
      </c>
      <c r="E153" s="29" t="s">
        <v>528</v>
      </c>
      <c r="F153" s="29"/>
      <c r="G153" s="29" t="s">
        <v>24</v>
      </c>
      <c r="H153" s="29" t="s">
        <v>198</v>
      </c>
      <c r="I153" s="29" t="s">
        <v>586</v>
      </c>
      <c r="J153" s="29">
        <v>15</v>
      </c>
      <c r="K153" s="29">
        <v>17.5</v>
      </c>
      <c r="L153" s="29">
        <v>10.6</v>
      </c>
      <c r="M153" s="29">
        <v>13.7</v>
      </c>
      <c r="N153" s="29">
        <f t="shared" si="4"/>
        <v>56.8</v>
      </c>
      <c r="O153" s="29"/>
    </row>
    <row r="154" spans="1:15" ht="24" customHeight="1">
      <c r="A154" s="29">
        <v>153</v>
      </c>
      <c r="B154" s="29" t="s">
        <v>640</v>
      </c>
      <c r="C154" s="29"/>
      <c r="D154" s="29" t="s">
        <v>527</v>
      </c>
      <c r="E154" s="29" t="s">
        <v>528</v>
      </c>
      <c r="F154" s="29"/>
      <c r="G154" s="29" t="s">
        <v>24</v>
      </c>
      <c r="H154" s="29" t="s">
        <v>27</v>
      </c>
      <c r="I154" s="29" t="s">
        <v>586</v>
      </c>
      <c r="J154" s="29">
        <v>13.5</v>
      </c>
      <c r="K154" s="29">
        <v>15</v>
      </c>
      <c r="L154" s="29">
        <v>12</v>
      </c>
      <c r="M154" s="29">
        <v>15</v>
      </c>
      <c r="N154" s="29">
        <f t="shared" si="4"/>
        <v>55.5</v>
      </c>
      <c r="O154" s="29"/>
    </row>
    <row r="155" spans="1:15" ht="24" customHeight="1">
      <c r="A155" s="29">
        <v>154</v>
      </c>
      <c r="B155" s="29" t="s">
        <v>706</v>
      </c>
      <c r="C155" s="29"/>
      <c r="D155" s="29" t="s">
        <v>527</v>
      </c>
      <c r="E155" s="29" t="s">
        <v>528</v>
      </c>
      <c r="F155" s="29"/>
      <c r="G155" s="29" t="s">
        <v>24</v>
      </c>
      <c r="H155" s="29" t="s">
        <v>1144</v>
      </c>
      <c r="I155" s="29" t="s">
        <v>586</v>
      </c>
      <c r="J155" s="29">
        <v>14.5</v>
      </c>
      <c r="K155" s="29">
        <v>26.25</v>
      </c>
      <c r="L155" s="29">
        <v>12.65</v>
      </c>
      <c r="M155" s="29">
        <v>1.65</v>
      </c>
      <c r="N155" s="29">
        <f t="shared" si="4"/>
        <v>55.05</v>
      </c>
      <c r="O155" s="29"/>
    </row>
    <row r="156" spans="1:15" ht="24" customHeight="1">
      <c r="A156" s="29">
        <v>155</v>
      </c>
      <c r="B156" s="29" t="s">
        <v>718</v>
      </c>
      <c r="C156" s="29"/>
      <c r="D156" s="29" t="s">
        <v>527</v>
      </c>
      <c r="E156" s="29" t="s">
        <v>528</v>
      </c>
      <c r="F156" s="29"/>
      <c r="G156" s="29" t="s">
        <v>24</v>
      </c>
      <c r="H156" s="29" t="s">
        <v>198</v>
      </c>
      <c r="I156" s="29" t="s">
        <v>586</v>
      </c>
      <c r="J156" s="29">
        <v>10</v>
      </c>
      <c r="K156" s="29">
        <v>16.5</v>
      </c>
      <c r="L156" s="29">
        <v>11</v>
      </c>
      <c r="M156" s="29">
        <v>16</v>
      </c>
      <c r="N156" s="29">
        <f t="shared" si="4"/>
        <v>53.5</v>
      </c>
      <c r="O156" s="29"/>
    </row>
    <row r="157" spans="1:15" ht="24" customHeight="1">
      <c r="A157" s="29">
        <v>156</v>
      </c>
      <c r="B157" s="29" t="s">
        <v>611</v>
      </c>
      <c r="C157" s="29"/>
      <c r="D157" s="29" t="s">
        <v>527</v>
      </c>
      <c r="E157" s="29" t="s">
        <v>528</v>
      </c>
      <c r="F157" s="29"/>
      <c r="G157" s="29" t="s">
        <v>24</v>
      </c>
      <c r="H157" s="29" t="s">
        <v>405</v>
      </c>
      <c r="I157" s="29" t="s">
        <v>586</v>
      </c>
      <c r="J157" s="29">
        <v>13</v>
      </c>
      <c r="K157" s="29">
        <v>15</v>
      </c>
      <c r="L157" s="29">
        <v>10.5</v>
      </c>
      <c r="M157" s="29">
        <v>14</v>
      </c>
      <c r="N157" s="29">
        <f t="shared" si="4"/>
        <v>52.5</v>
      </c>
      <c r="O157" s="29"/>
    </row>
    <row r="158" spans="1:15">
      <c r="A158" s="29">
        <v>157</v>
      </c>
      <c r="B158" s="29" t="s">
        <v>679</v>
      </c>
      <c r="C158" s="29"/>
      <c r="D158" s="29" t="s">
        <v>527</v>
      </c>
      <c r="E158" s="29" t="s">
        <v>528</v>
      </c>
      <c r="F158" s="29"/>
      <c r="G158" s="29" t="s">
        <v>24</v>
      </c>
      <c r="H158" s="29" t="s">
        <v>1123</v>
      </c>
      <c r="I158" s="29" t="s">
        <v>586</v>
      </c>
      <c r="J158" s="29">
        <v>15</v>
      </c>
      <c r="K158" s="29">
        <v>10</v>
      </c>
      <c r="L158" s="29">
        <v>12.05</v>
      </c>
      <c r="M158" s="29">
        <v>14.35</v>
      </c>
      <c r="N158" s="29">
        <f t="shared" si="4"/>
        <v>51.4</v>
      </c>
      <c r="O158" s="29"/>
    </row>
    <row r="159" spans="1:15">
      <c r="A159" s="29">
        <v>158</v>
      </c>
      <c r="B159" s="29" t="s">
        <v>1211</v>
      </c>
      <c r="C159" s="29"/>
      <c r="D159" s="29" t="s">
        <v>527</v>
      </c>
      <c r="E159" s="29" t="s">
        <v>528</v>
      </c>
      <c r="F159" s="29"/>
      <c r="G159" s="29" t="s">
        <v>24</v>
      </c>
      <c r="H159" s="29" t="s">
        <v>1210</v>
      </c>
      <c r="I159" s="29" t="s">
        <v>586</v>
      </c>
      <c r="J159" s="29">
        <v>15</v>
      </c>
      <c r="K159" s="29">
        <v>10</v>
      </c>
      <c r="L159" s="29">
        <v>10.9</v>
      </c>
      <c r="M159" s="29">
        <v>14</v>
      </c>
      <c r="N159" s="29">
        <f t="shared" si="4"/>
        <v>49.9</v>
      </c>
      <c r="O159" s="29"/>
    </row>
    <row r="160" spans="1:15">
      <c r="A160" s="29">
        <v>159</v>
      </c>
      <c r="B160" s="29" t="s">
        <v>694</v>
      </c>
      <c r="C160" s="29"/>
      <c r="D160" s="29" t="s">
        <v>527</v>
      </c>
      <c r="E160" s="29" t="s">
        <v>528</v>
      </c>
      <c r="F160" s="29"/>
      <c r="G160" s="29" t="s">
        <v>24</v>
      </c>
      <c r="H160" s="29" t="s">
        <v>1154</v>
      </c>
      <c r="I160" s="29" t="s">
        <v>586</v>
      </c>
      <c r="J160" s="29">
        <v>8</v>
      </c>
      <c r="K160" s="29">
        <v>10</v>
      </c>
      <c r="L160" s="29">
        <v>10</v>
      </c>
      <c r="M160" s="29">
        <v>12</v>
      </c>
      <c r="N160" s="29">
        <f t="shared" si="4"/>
        <v>40</v>
      </c>
      <c r="O160" s="29"/>
    </row>
  </sheetData>
  <sortState xmlns:xlrd2="http://schemas.microsoft.com/office/spreadsheetml/2017/richdata2" ref="A2:P160">
    <sortCondition descending="1" ref="N2:N160"/>
  </sortState>
  <conditionalFormatting sqref="A27:A34">
    <cfRule type="duplicateValues" dxfId="39" priority="10"/>
  </conditionalFormatting>
  <conditionalFormatting sqref="A35:A46">
    <cfRule type="duplicateValues" dxfId="38" priority="9"/>
  </conditionalFormatting>
  <conditionalFormatting sqref="A82">
    <cfRule type="duplicateValues" dxfId="37" priority="7"/>
  </conditionalFormatting>
  <conditionalFormatting sqref="A83">
    <cfRule type="duplicateValues" dxfId="36" priority="6"/>
  </conditionalFormatting>
  <conditionalFormatting sqref="A84:A96">
    <cfRule type="duplicateValues" dxfId="35" priority="5"/>
  </conditionalFormatting>
  <conditionalFormatting sqref="A108:A120">
    <cfRule type="duplicateValues" dxfId="34" priority="4"/>
  </conditionalFormatting>
  <conditionalFormatting sqref="A120:A130">
    <cfRule type="duplicateValues" dxfId="33" priority="3"/>
  </conditionalFormatting>
  <conditionalFormatting sqref="A131 A141 A151">
    <cfRule type="duplicateValues" dxfId="32" priority="2"/>
  </conditionalFormatting>
  <conditionalFormatting sqref="A131:A160">
    <cfRule type="duplicateValues" dxfId="31" priority="1"/>
  </conditionalFormatting>
  <conditionalFormatting sqref="A47:B54">
    <cfRule type="duplicateValues" dxfId="30" priority="8"/>
  </conditionalFormatting>
  <conditionalFormatting sqref="B141:B145 B84:B90 B2:B33 B35:B46 B92:B139 B64:B66 B55:B62 B75:B80">
    <cfRule type="duplicateValues" dxfId="29" priority="61"/>
  </conditionalFormatting>
  <conditionalFormatting sqref="B161:B1048576 B146 B149:B158">
    <cfRule type="duplicateValues" dxfId="28" priority="14"/>
  </conditionalFormatting>
  <conditionalFormatting sqref="B82:H82">
    <cfRule type="duplicateValues" dxfId="27" priority="12"/>
  </conditionalFormatting>
  <conditionalFormatting sqref="I82:O82">
    <cfRule type="duplicateValues" dxfId="26" priority="1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Q83"/>
  <sheetViews>
    <sheetView rightToLeft="1" zoomScale="68" zoomScaleNormal="68" workbookViewId="0">
      <pane ySplit="1" topLeftCell="A45" activePane="bottomLeft" state="frozen"/>
      <selection pane="bottomLeft" activeCell="F2" sqref="F2:F83"/>
    </sheetView>
  </sheetViews>
  <sheetFormatPr defaultColWidth="9.140625" defaultRowHeight="15"/>
  <cols>
    <col min="1" max="1" width="5.28515625" style="1" bestFit="1" customWidth="1"/>
    <col min="2" max="2" width="29" style="1" customWidth="1"/>
    <col min="3" max="3" width="20.140625" style="1" customWidth="1"/>
    <col min="4" max="4" width="8.28515625" style="1" customWidth="1"/>
    <col min="5" max="5" width="8.5703125" style="1" bestFit="1" customWidth="1"/>
    <col min="6" max="6" width="19.140625" style="1" customWidth="1"/>
    <col min="7" max="7" width="14.140625" style="1" bestFit="1" customWidth="1"/>
    <col min="8" max="8" width="19.85546875" style="1" customWidth="1"/>
    <col min="9" max="9" width="10" style="1" bestFit="1" customWidth="1"/>
    <col min="10" max="16" width="10.5703125" style="1" customWidth="1"/>
    <col min="17" max="17" width="38.140625" style="1" bestFit="1" customWidth="1"/>
    <col min="18" max="16384" width="9.140625" style="1"/>
  </cols>
  <sheetData>
    <row r="1" spans="1:17" s="5" customFormat="1" ht="45" customHeight="1">
      <c r="A1" s="11" t="s">
        <v>0</v>
      </c>
      <c r="B1" s="11" t="s">
        <v>1</v>
      </c>
      <c r="C1" s="11" t="s">
        <v>44</v>
      </c>
      <c r="D1" s="11" t="s">
        <v>15</v>
      </c>
      <c r="E1" s="11" t="s">
        <v>14</v>
      </c>
      <c r="F1" s="11" t="s">
        <v>2</v>
      </c>
      <c r="G1" s="11" t="s">
        <v>13</v>
      </c>
      <c r="H1" s="11" t="s">
        <v>16</v>
      </c>
      <c r="I1" s="11" t="s">
        <v>3</v>
      </c>
      <c r="J1" s="11" t="s">
        <v>38</v>
      </c>
      <c r="K1" s="11" t="s">
        <v>12</v>
      </c>
      <c r="L1" s="11" t="s">
        <v>18</v>
      </c>
      <c r="M1" s="11" t="s">
        <v>19</v>
      </c>
      <c r="N1" s="11" t="s">
        <v>9</v>
      </c>
      <c r="O1" s="11" t="s">
        <v>6</v>
      </c>
      <c r="P1" s="11" t="s">
        <v>4</v>
      </c>
      <c r="Q1" s="11" t="s">
        <v>17</v>
      </c>
    </row>
    <row r="2" spans="1:17" ht="20.100000000000001" customHeight="1">
      <c r="A2" s="32">
        <v>1</v>
      </c>
      <c r="B2" s="32" t="s">
        <v>790</v>
      </c>
      <c r="C2" s="32"/>
      <c r="D2" s="32" t="s">
        <v>527</v>
      </c>
      <c r="E2" s="32" t="s">
        <v>528</v>
      </c>
      <c r="F2" s="32"/>
      <c r="G2" s="32" t="s">
        <v>23</v>
      </c>
      <c r="H2" s="32" t="s">
        <v>37</v>
      </c>
      <c r="I2" s="32" t="s">
        <v>726</v>
      </c>
      <c r="J2" s="32">
        <v>9.25</v>
      </c>
      <c r="K2" s="32">
        <v>4.25</v>
      </c>
      <c r="L2" s="32">
        <v>2.25</v>
      </c>
      <c r="M2" s="32">
        <v>5.5</v>
      </c>
      <c r="N2" s="32">
        <v>20</v>
      </c>
      <c r="O2" s="32">
        <v>18</v>
      </c>
      <c r="P2" s="32">
        <f t="shared" ref="P2:P12" si="0">SUM(J2:O2)</f>
        <v>59.25</v>
      </c>
      <c r="Q2" s="32"/>
    </row>
    <row r="3" spans="1:17" ht="20.100000000000001" customHeight="1">
      <c r="A3" s="32">
        <v>2</v>
      </c>
      <c r="B3" s="32" t="s">
        <v>795</v>
      </c>
      <c r="C3" s="32"/>
      <c r="D3" s="32" t="s">
        <v>527</v>
      </c>
      <c r="E3" s="32" t="s">
        <v>528</v>
      </c>
      <c r="F3" s="32"/>
      <c r="G3" s="32" t="s">
        <v>23</v>
      </c>
      <c r="H3" s="32" t="s">
        <v>1141</v>
      </c>
      <c r="I3" s="32" t="s">
        <v>723</v>
      </c>
      <c r="J3" s="32">
        <v>7</v>
      </c>
      <c r="K3" s="32">
        <v>3.75</v>
      </c>
      <c r="L3" s="32">
        <v>1.75</v>
      </c>
      <c r="M3" s="32">
        <v>0.5</v>
      </c>
      <c r="N3" s="32">
        <v>17.5</v>
      </c>
      <c r="O3" s="32">
        <v>18.5</v>
      </c>
      <c r="P3" s="32">
        <f t="shared" si="0"/>
        <v>49</v>
      </c>
      <c r="Q3" s="32"/>
    </row>
    <row r="4" spans="1:17" ht="20.100000000000001" customHeight="1">
      <c r="A4" s="32">
        <v>3</v>
      </c>
      <c r="B4" s="32" t="s">
        <v>797</v>
      </c>
      <c r="C4" s="32"/>
      <c r="D4" s="32" t="s">
        <v>527</v>
      </c>
      <c r="E4" s="32" t="s">
        <v>528</v>
      </c>
      <c r="F4" s="32"/>
      <c r="G4" s="32" t="s">
        <v>23</v>
      </c>
      <c r="H4" s="32" t="s">
        <v>198</v>
      </c>
      <c r="I4" s="32" t="s">
        <v>723</v>
      </c>
      <c r="J4" s="32">
        <v>7</v>
      </c>
      <c r="K4" s="32">
        <v>3.5</v>
      </c>
      <c r="L4" s="32">
        <v>1</v>
      </c>
      <c r="M4" s="32">
        <v>1</v>
      </c>
      <c r="N4" s="32">
        <v>17</v>
      </c>
      <c r="O4" s="32">
        <v>19</v>
      </c>
      <c r="P4" s="32">
        <f t="shared" si="0"/>
        <v>48.5</v>
      </c>
      <c r="Q4" s="32"/>
    </row>
    <row r="5" spans="1:17" ht="20.100000000000001" customHeight="1">
      <c r="A5" s="32">
        <v>4</v>
      </c>
      <c r="B5" s="32" t="s">
        <v>724</v>
      </c>
      <c r="C5" s="32"/>
      <c r="D5" s="32" t="s">
        <v>527</v>
      </c>
      <c r="E5" s="32" t="s">
        <v>528</v>
      </c>
      <c r="F5" s="32"/>
      <c r="G5" s="32" t="s">
        <v>23</v>
      </c>
      <c r="H5" s="32" t="s">
        <v>172</v>
      </c>
      <c r="I5" s="32" t="s">
        <v>723</v>
      </c>
      <c r="J5" s="32">
        <v>7</v>
      </c>
      <c r="K5" s="32">
        <v>2.25</v>
      </c>
      <c r="L5" s="32">
        <v>1.75</v>
      </c>
      <c r="M5" s="32">
        <v>0.5</v>
      </c>
      <c r="N5" s="32">
        <v>17.5</v>
      </c>
      <c r="O5" s="32">
        <v>18</v>
      </c>
      <c r="P5" s="32">
        <f t="shared" si="0"/>
        <v>47</v>
      </c>
      <c r="Q5" s="32"/>
    </row>
    <row r="6" spans="1:17" ht="20.100000000000001" customHeight="1">
      <c r="A6" s="32">
        <v>5</v>
      </c>
      <c r="B6" s="32" t="s">
        <v>775</v>
      </c>
      <c r="C6" s="32"/>
      <c r="D6" s="32" t="s">
        <v>527</v>
      </c>
      <c r="E6" s="32" t="s">
        <v>528</v>
      </c>
      <c r="F6" s="32"/>
      <c r="G6" s="32" t="s">
        <v>23</v>
      </c>
      <c r="H6" s="32" t="s">
        <v>1123</v>
      </c>
      <c r="I6" s="32" t="s">
        <v>723</v>
      </c>
      <c r="J6" s="32">
        <v>7</v>
      </c>
      <c r="K6" s="32">
        <v>3.25</v>
      </c>
      <c r="L6" s="32">
        <v>1.25</v>
      </c>
      <c r="M6" s="32">
        <v>0.5</v>
      </c>
      <c r="N6" s="32">
        <v>15.75</v>
      </c>
      <c r="O6" s="32">
        <v>16.25</v>
      </c>
      <c r="P6" s="32">
        <f t="shared" si="0"/>
        <v>44</v>
      </c>
      <c r="Q6" s="32"/>
    </row>
    <row r="7" spans="1:17" ht="20.100000000000001" customHeight="1">
      <c r="A7" s="32">
        <v>6</v>
      </c>
      <c r="B7" s="32" t="s">
        <v>760</v>
      </c>
      <c r="C7" s="32"/>
      <c r="D7" s="32" t="s">
        <v>527</v>
      </c>
      <c r="E7" s="32" t="s">
        <v>528</v>
      </c>
      <c r="F7" s="32"/>
      <c r="G7" s="32" t="s">
        <v>23</v>
      </c>
      <c r="H7" s="32" t="s">
        <v>27</v>
      </c>
      <c r="I7" s="32" t="s">
        <v>723</v>
      </c>
      <c r="J7" s="32">
        <v>7</v>
      </c>
      <c r="K7" s="32">
        <v>3.25</v>
      </c>
      <c r="L7" s="32">
        <v>1.5</v>
      </c>
      <c r="M7" s="32">
        <v>2.5</v>
      </c>
      <c r="N7" s="32">
        <v>14.25</v>
      </c>
      <c r="O7" s="32">
        <v>14.5</v>
      </c>
      <c r="P7" s="32">
        <f t="shared" si="0"/>
        <v>43</v>
      </c>
      <c r="Q7" s="32"/>
    </row>
    <row r="8" spans="1:17" ht="20.100000000000001" customHeight="1">
      <c r="A8" s="32">
        <v>7</v>
      </c>
      <c r="B8" s="32" t="s">
        <v>788</v>
      </c>
      <c r="C8" s="32"/>
      <c r="D8" s="32" t="s">
        <v>527</v>
      </c>
      <c r="E8" s="32" t="s">
        <v>528</v>
      </c>
      <c r="F8" s="32"/>
      <c r="G8" s="32" t="s">
        <v>23</v>
      </c>
      <c r="H8" s="32" t="s">
        <v>1120</v>
      </c>
      <c r="I8" s="32" t="s">
        <v>723</v>
      </c>
      <c r="J8" s="32">
        <v>7</v>
      </c>
      <c r="K8" s="32">
        <v>3.75</v>
      </c>
      <c r="L8" s="32">
        <v>1</v>
      </c>
      <c r="M8" s="32">
        <v>1</v>
      </c>
      <c r="N8" s="32">
        <v>14</v>
      </c>
      <c r="O8" s="32">
        <v>14</v>
      </c>
      <c r="P8" s="32">
        <f t="shared" si="0"/>
        <v>40.75</v>
      </c>
      <c r="Q8" s="32"/>
    </row>
    <row r="9" spans="1:17" ht="20.100000000000001" customHeight="1">
      <c r="A9" s="32">
        <v>8</v>
      </c>
      <c r="B9" s="32" t="s">
        <v>787</v>
      </c>
      <c r="C9" s="32"/>
      <c r="D9" s="32" t="s">
        <v>527</v>
      </c>
      <c r="E9" s="32" t="s">
        <v>528</v>
      </c>
      <c r="F9" s="32"/>
      <c r="G9" s="32" t="s">
        <v>23</v>
      </c>
      <c r="H9" s="32" t="s">
        <v>1120</v>
      </c>
      <c r="I9" s="32" t="s">
        <v>723</v>
      </c>
      <c r="J9" s="32">
        <v>7</v>
      </c>
      <c r="K9" s="32">
        <v>3</v>
      </c>
      <c r="L9" s="32">
        <v>1</v>
      </c>
      <c r="M9" s="32">
        <v>1</v>
      </c>
      <c r="N9" s="32">
        <v>14</v>
      </c>
      <c r="O9" s="32">
        <v>14</v>
      </c>
      <c r="P9" s="32">
        <f t="shared" si="0"/>
        <v>40</v>
      </c>
      <c r="Q9" s="32"/>
    </row>
    <row r="10" spans="1:17" ht="20.100000000000001" customHeight="1">
      <c r="A10" s="32">
        <v>9</v>
      </c>
      <c r="B10" s="32" t="s">
        <v>734</v>
      </c>
      <c r="C10" s="32"/>
      <c r="D10" s="32" t="s">
        <v>527</v>
      </c>
      <c r="E10" s="32" t="s">
        <v>528</v>
      </c>
      <c r="F10" s="32"/>
      <c r="G10" s="32" t="s">
        <v>23</v>
      </c>
      <c r="H10" s="32" t="s">
        <v>1128</v>
      </c>
      <c r="I10" s="32" t="s">
        <v>726</v>
      </c>
      <c r="J10" s="32">
        <v>7</v>
      </c>
      <c r="K10" s="32">
        <v>3.25</v>
      </c>
      <c r="L10" s="32">
        <v>0.5</v>
      </c>
      <c r="M10" s="32">
        <v>1</v>
      </c>
      <c r="N10" s="32">
        <v>14</v>
      </c>
      <c r="O10" s="32">
        <v>14</v>
      </c>
      <c r="P10" s="32">
        <f t="shared" si="0"/>
        <v>39.75</v>
      </c>
      <c r="Q10" s="32"/>
    </row>
    <row r="11" spans="1:17" ht="20.100000000000001" customHeight="1">
      <c r="A11" s="32">
        <v>10</v>
      </c>
      <c r="B11" s="32" t="s">
        <v>746</v>
      </c>
      <c r="C11" s="32"/>
      <c r="D11" s="32" t="s">
        <v>527</v>
      </c>
      <c r="E11" s="32" t="s">
        <v>528</v>
      </c>
      <c r="F11" s="32"/>
      <c r="G11" s="32" t="s">
        <v>23</v>
      </c>
      <c r="H11" s="32" t="s">
        <v>1148</v>
      </c>
      <c r="I11" s="32" t="s">
        <v>723</v>
      </c>
      <c r="J11" s="32">
        <v>7</v>
      </c>
      <c r="K11" s="32">
        <v>3.75</v>
      </c>
      <c r="L11" s="32">
        <v>1</v>
      </c>
      <c r="M11" s="32">
        <v>0.5</v>
      </c>
      <c r="N11" s="32">
        <v>13.5</v>
      </c>
      <c r="O11" s="32">
        <v>13.5</v>
      </c>
      <c r="P11" s="32">
        <f t="shared" si="0"/>
        <v>39.25</v>
      </c>
      <c r="Q11" s="32"/>
    </row>
    <row r="12" spans="1:17" ht="20.100000000000001" customHeight="1">
      <c r="A12" s="32">
        <v>11</v>
      </c>
      <c r="B12" s="32" t="s">
        <v>735</v>
      </c>
      <c r="C12" s="32"/>
      <c r="D12" s="32" t="s">
        <v>527</v>
      </c>
      <c r="E12" s="32" t="s">
        <v>528</v>
      </c>
      <c r="F12" s="32"/>
      <c r="G12" s="32" t="s">
        <v>23</v>
      </c>
      <c r="H12" s="32" t="s">
        <v>1134</v>
      </c>
      <c r="I12" s="32" t="s">
        <v>723</v>
      </c>
      <c r="J12" s="32">
        <v>7</v>
      </c>
      <c r="K12" s="32">
        <v>5</v>
      </c>
      <c r="L12" s="32">
        <v>1</v>
      </c>
      <c r="M12" s="32">
        <v>2</v>
      </c>
      <c r="N12" s="32">
        <v>10</v>
      </c>
      <c r="O12" s="32">
        <v>10</v>
      </c>
      <c r="P12" s="32">
        <f t="shared" si="0"/>
        <v>35</v>
      </c>
      <c r="Q12" s="32" t="s">
        <v>1214</v>
      </c>
    </row>
    <row r="13" spans="1:17" ht="20.100000000000001" customHeight="1">
      <c r="A13" s="32">
        <v>12</v>
      </c>
      <c r="B13" s="32" t="s">
        <v>725</v>
      </c>
      <c r="C13" s="32"/>
      <c r="D13" s="32" t="s">
        <v>527</v>
      </c>
      <c r="E13" s="32" t="s">
        <v>528</v>
      </c>
      <c r="F13" s="32"/>
      <c r="G13" s="32" t="s">
        <v>23</v>
      </c>
      <c r="H13" s="32" t="s">
        <v>1126</v>
      </c>
      <c r="I13" s="32" t="s">
        <v>726</v>
      </c>
      <c r="J13" s="32"/>
      <c r="K13" s="32"/>
      <c r="L13" s="32"/>
      <c r="M13" s="32"/>
      <c r="N13" s="32"/>
      <c r="O13" s="32"/>
      <c r="P13" s="32">
        <v>0</v>
      </c>
      <c r="Q13" s="32" t="s">
        <v>1205</v>
      </c>
    </row>
    <row r="14" spans="1:17" ht="20.100000000000001" customHeight="1">
      <c r="A14" s="31">
        <v>13</v>
      </c>
      <c r="B14" s="31" t="s">
        <v>764</v>
      </c>
      <c r="C14" s="31"/>
      <c r="D14" s="31" t="s">
        <v>527</v>
      </c>
      <c r="E14" s="31" t="s">
        <v>528</v>
      </c>
      <c r="F14" s="31"/>
      <c r="G14" s="31" t="s">
        <v>25</v>
      </c>
      <c r="H14" s="31" t="s">
        <v>1137</v>
      </c>
      <c r="I14" s="31" t="s">
        <v>723</v>
      </c>
      <c r="J14" s="31">
        <v>17.5</v>
      </c>
      <c r="K14" s="31">
        <v>4.75</v>
      </c>
      <c r="L14" s="31">
        <v>2.25</v>
      </c>
      <c r="M14" s="31">
        <v>4.5</v>
      </c>
      <c r="N14" s="31">
        <v>22.5</v>
      </c>
      <c r="O14" s="31">
        <v>23</v>
      </c>
      <c r="P14" s="31">
        <f t="shared" ref="P14:P45" si="1">SUM(J14:O14)</f>
        <v>74.5</v>
      </c>
      <c r="Q14" s="31"/>
    </row>
    <row r="15" spans="1:17" ht="20.100000000000001" customHeight="1">
      <c r="A15" s="31">
        <v>14</v>
      </c>
      <c r="B15" s="31" t="s">
        <v>733</v>
      </c>
      <c r="C15" s="31"/>
      <c r="D15" s="31" t="s">
        <v>527</v>
      </c>
      <c r="E15" s="31" t="s">
        <v>528</v>
      </c>
      <c r="F15" s="31"/>
      <c r="G15" s="31" t="s">
        <v>25</v>
      </c>
      <c r="H15" s="31" t="s">
        <v>1196</v>
      </c>
      <c r="I15" s="31" t="s">
        <v>723</v>
      </c>
      <c r="J15" s="31">
        <v>18</v>
      </c>
      <c r="K15" s="31">
        <v>4.25</v>
      </c>
      <c r="L15" s="31">
        <v>1.5</v>
      </c>
      <c r="M15" s="31">
        <v>4.75</v>
      </c>
      <c r="N15" s="31">
        <v>18.25</v>
      </c>
      <c r="O15" s="31">
        <v>18</v>
      </c>
      <c r="P15" s="31">
        <f t="shared" si="1"/>
        <v>64.75</v>
      </c>
      <c r="Q15" s="31"/>
    </row>
    <row r="16" spans="1:17" ht="20.100000000000001" customHeight="1">
      <c r="A16" s="31">
        <v>15</v>
      </c>
      <c r="B16" s="31" t="s">
        <v>749</v>
      </c>
      <c r="C16" s="31"/>
      <c r="D16" s="31" t="s">
        <v>527</v>
      </c>
      <c r="E16" s="31" t="s">
        <v>528</v>
      </c>
      <c r="F16" s="31"/>
      <c r="G16" s="31" t="s">
        <v>25</v>
      </c>
      <c r="H16" s="31" t="s">
        <v>234</v>
      </c>
      <c r="I16" s="31" t="s">
        <v>726</v>
      </c>
      <c r="J16" s="31">
        <v>13.5</v>
      </c>
      <c r="K16" s="31">
        <v>3.75</v>
      </c>
      <c r="L16" s="31">
        <v>1.75</v>
      </c>
      <c r="M16" s="31">
        <v>4.5</v>
      </c>
      <c r="N16" s="31">
        <v>17.75</v>
      </c>
      <c r="O16" s="31">
        <v>17</v>
      </c>
      <c r="P16" s="31">
        <f t="shared" si="1"/>
        <v>58.25</v>
      </c>
      <c r="Q16" s="31"/>
    </row>
    <row r="17" spans="1:17" ht="20.100000000000001" customHeight="1">
      <c r="A17" s="31">
        <v>16</v>
      </c>
      <c r="B17" s="31" t="s">
        <v>769</v>
      </c>
      <c r="C17" s="31"/>
      <c r="D17" s="31" t="s">
        <v>527</v>
      </c>
      <c r="E17" s="31" t="s">
        <v>528</v>
      </c>
      <c r="F17" s="31"/>
      <c r="G17" s="31" t="s">
        <v>25</v>
      </c>
      <c r="H17" s="31" t="s">
        <v>1138</v>
      </c>
      <c r="I17" s="31" t="s">
        <v>726</v>
      </c>
      <c r="J17" s="31">
        <v>7</v>
      </c>
      <c r="K17" s="31">
        <v>2.75</v>
      </c>
      <c r="L17" s="31">
        <v>1.75</v>
      </c>
      <c r="M17" s="31">
        <v>4</v>
      </c>
      <c r="N17" s="31">
        <v>17.75</v>
      </c>
      <c r="O17" s="31">
        <v>18.25</v>
      </c>
      <c r="P17" s="31">
        <f t="shared" si="1"/>
        <v>51.5</v>
      </c>
      <c r="Q17" s="31"/>
    </row>
    <row r="18" spans="1:17" ht="20.100000000000001" customHeight="1">
      <c r="A18" s="31">
        <v>17</v>
      </c>
      <c r="B18" s="31" t="s">
        <v>796</v>
      </c>
      <c r="C18" s="31"/>
      <c r="D18" s="31" t="s">
        <v>527</v>
      </c>
      <c r="E18" s="31" t="s">
        <v>528</v>
      </c>
      <c r="F18" s="31"/>
      <c r="G18" s="31" t="s">
        <v>91</v>
      </c>
      <c r="H18" s="31" t="s">
        <v>1141</v>
      </c>
      <c r="I18" s="31" t="s">
        <v>723</v>
      </c>
      <c r="J18" s="31">
        <v>7</v>
      </c>
      <c r="K18" s="31">
        <v>4</v>
      </c>
      <c r="L18" s="31">
        <v>2.25</v>
      </c>
      <c r="M18" s="31">
        <v>0.5</v>
      </c>
      <c r="N18" s="31">
        <v>18.5</v>
      </c>
      <c r="O18" s="31">
        <v>19.25</v>
      </c>
      <c r="P18" s="31">
        <f t="shared" si="1"/>
        <v>51.5</v>
      </c>
      <c r="Q18" s="31"/>
    </row>
    <row r="19" spans="1:17" ht="20.100000000000001" customHeight="1">
      <c r="A19" s="31">
        <v>18</v>
      </c>
      <c r="B19" s="31" t="s">
        <v>755</v>
      </c>
      <c r="C19" s="31"/>
      <c r="D19" s="31" t="s">
        <v>527</v>
      </c>
      <c r="E19" s="31" t="s">
        <v>528</v>
      </c>
      <c r="F19" s="31"/>
      <c r="G19" s="31" t="s">
        <v>25</v>
      </c>
      <c r="H19" s="31" t="s">
        <v>1136</v>
      </c>
      <c r="I19" s="31" t="s">
        <v>723</v>
      </c>
      <c r="J19" s="31">
        <v>7</v>
      </c>
      <c r="K19" s="31">
        <v>4.75</v>
      </c>
      <c r="L19" s="31">
        <v>1.75</v>
      </c>
      <c r="M19" s="31">
        <v>4.5</v>
      </c>
      <c r="N19" s="31">
        <v>15.25</v>
      </c>
      <c r="O19" s="31">
        <v>17</v>
      </c>
      <c r="P19" s="31">
        <f t="shared" si="1"/>
        <v>50.25</v>
      </c>
      <c r="Q19" s="31"/>
    </row>
    <row r="20" spans="1:17" ht="20.100000000000001" customHeight="1">
      <c r="A20" s="31">
        <v>19</v>
      </c>
      <c r="B20" s="31" t="s">
        <v>786</v>
      </c>
      <c r="C20" s="31"/>
      <c r="D20" s="31" t="s">
        <v>527</v>
      </c>
      <c r="E20" s="31" t="s">
        <v>528</v>
      </c>
      <c r="F20" s="31"/>
      <c r="G20" s="31" t="s">
        <v>25</v>
      </c>
      <c r="H20" s="31" t="s">
        <v>1154</v>
      </c>
      <c r="I20" s="31" t="s">
        <v>726</v>
      </c>
      <c r="J20" s="31">
        <v>14</v>
      </c>
      <c r="K20" s="31">
        <v>3.25</v>
      </c>
      <c r="L20" s="31">
        <v>0.5</v>
      </c>
      <c r="M20" s="31">
        <v>1.25</v>
      </c>
      <c r="N20" s="31">
        <v>15</v>
      </c>
      <c r="O20" s="31">
        <v>15.5</v>
      </c>
      <c r="P20" s="31">
        <f t="shared" si="1"/>
        <v>49.5</v>
      </c>
      <c r="Q20" s="31"/>
    </row>
    <row r="21" spans="1:17" ht="20.100000000000001" customHeight="1">
      <c r="A21" s="31">
        <v>20</v>
      </c>
      <c r="B21" s="31" t="s">
        <v>1163</v>
      </c>
      <c r="C21" s="31"/>
      <c r="D21" s="31" t="s">
        <v>527</v>
      </c>
      <c r="E21" s="31" t="s">
        <v>528</v>
      </c>
      <c r="F21" s="31"/>
      <c r="G21" s="31" t="s">
        <v>25</v>
      </c>
      <c r="H21" s="31" t="s">
        <v>1122</v>
      </c>
      <c r="I21" s="31" t="s">
        <v>726</v>
      </c>
      <c r="J21" s="31">
        <v>7</v>
      </c>
      <c r="K21" s="31">
        <v>4</v>
      </c>
      <c r="L21" s="31">
        <v>0.5</v>
      </c>
      <c r="M21" s="31">
        <v>1.25</v>
      </c>
      <c r="N21" s="31">
        <v>17</v>
      </c>
      <c r="O21" s="31">
        <v>17.5</v>
      </c>
      <c r="P21" s="31">
        <f t="shared" si="1"/>
        <v>47.25</v>
      </c>
      <c r="Q21" s="31"/>
    </row>
    <row r="22" spans="1:17" ht="20.100000000000001" customHeight="1">
      <c r="A22" s="31">
        <v>21</v>
      </c>
      <c r="B22" s="31" t="s">
        <v>785</v>
      </c>
      <c r="C22" s="31"/>
      <c r="D22" s="31" t="s">
        <v>527</v>
      </c>
      <c r="E22" s="31" t="s">
        <v>528</v>
      </c>
      <c r="F22" s="31"/>
      <c r="G22" s="31" t="s">
        <v>25</v>
      </c>
      <c r="H22" s="31" t="s">
        <v>1154</v>
      </c>
      <c r="I22" s="31" t="s">
        <v>726</v>
      </c>
      <c r="J22" s="31">
        <v>7</v>
      </c>
      <c r="K22" s="31">
        <v>3.75</v>
      </c>
      <c r="L22" s="31">
        <v>1.25</v>
      </c>
      <c r="M22" s="31">
        <v>0.5</v>
      </c>
      <c r="N22" s="31">
        <v>16</v>
      </c>
      <c r="O22" s="31">
        <v>16.5</v>
      </c>
      <c r="P22" s="31">
        <f t="shared" si="1"/>
        <v>45</v>
      </c>
      <c r="Q22" s="31"/>
    </row>
    <row r="23" spans="1:17" ht="20.100000000000001" customHeight="1">
      <c r="A23" s="31">
        <v>22</v>
      </c>
      <c r="B23" s="31" t="s">
        <v>768</v>
      </c>
      <c r="C23" s="31"/>
      <c r="D23" s="31" t="s">
        <v>527</v>
      </c>
      <c r="E23" s="31" t="s">
        <v>528</v>
      </c>
      <c r="F23" s="31"/>
      <c r="G23" s="31" t="s">
        <v>25</v>
      </c>
      <c r="H23" s="31" t="s">
        <v>1138</v>
      </c>
      <c r="I23" s="31" t="s">
        <v>726</v>
      </c>
      <c r="J23" s="31">
        <v>7</v>
      </c>
      <c r="K23" s="31">
        <v>3.75</v>
      </c>
      <c r="L23" s="31">
        <v>1.25</v>
      </c>
      <c r="M23" s="31">
        <v>2.5</v>
      </c>
      <c r="N23" s="31">
        <v>14.75</v>
      </c>
      <c r="O23" s="31">
        <v>14.75</v>
      </c>
      <c r="P23" s="31">
        <f t="shared" si="1"/>
        <v>44</v>
      </c>
      <c r="Q23" s="31"/>
    </row>
    <row r="24" spans="1:17" ht="20.100000000000001" customHeight="1">
      <c r="A24" s="31">
        <v>23</v>
      </c>
      <c r="B24" s="31" t="s">
        <v>766</v>
      </c>
      <c r="C24" s="31"/>
      <c r="D24" s="31" t="s">
        <v>527</v>
      </c>
      <c r="E24" s="31" t="s">
        <v>528</v>
      </c>
      <c r="F24" s="31"/>
      <c r="G24" s="31" t="s">
        <v>25</v>
      </c>
      <c r="H24" s="31" t="s">
        <v>1130</v>
      </c>
      <c r="I24" s="31" t="s">
        <v>723</v>
      </c>
      <c r="J24" s="31">
        <v>7</v>
      </c>
      <c r="K24" s="31">
        <v>2.25</v>
      </c>
      <c r="L24" s="31">
        <v>1.5</v>
      </c>
      <c r="M24" s="31">
        <v>0.5</v>
      </c>
      <c r="N24" s="31">
        <v>16.5</v>
      </c>
      <c r="O24" s="31">
        <v>16</v>
      </c>
      <c r="P24" s="31">
        <f t="shared" si="1"/>
        <v>43.75</v>
      </c>
      <c r="Q24" s="31"/>
    </row>
    <row r="25" spans="1:17" ht="20.100000000000001" customHeight="1">
      <c r="A25" s="31">
        <v>24</v>
      </c>
      <c r="B25" s="31" t="s">
        <v>781</v>
      </c>
      <c r="C25" s="31"/>
      <c r="D25" s="31" t="s">
        <v>527</v>
      </c>
      <c r="E25" s="31" t="s">
        <v>528</v>
      </c>
      <c r="F25" s="31"/>
      <c r="G25" s="31" t="s">
        <v>25</v>
      </c>
      <c r="H25" s="31" t="s">
        <v>281</v>
      </c>
      <c r="I25" s="31" t="s">
        <v>723</v>
      </c>
      <c r="J25" s="31">
        <v>7</v>
      </c>
      <c r="K25" s="31">
        <v>4.25</v>
      </c>
      <c r="L25" s="31">
        <v>1.25</v>
      </c>
      <c r="M25" s="31">
        <v>0.5</v>
      </c>
      <c r="N25" s="31">
        <v>14.25</v>
      </c>
      <c r="O25" s="31">
        <v>15</v>
      </c>
      <c r="P25" s="31">
        <f t="shared" si="1"/>
        <v>42.25</v>
      </c>
      <c r="Q25" s="31"/>
    </row>
    <row r="26" spans="1:17" ht="20.100000000000001" customHeight="1">
      <c r="A26" s="31">
        <v>25</v>
      </c>
      <c r="B26" s="31" t="s">
        <v>739</v>
      </c>
      <c r="C26" s="31"/>
      <c r="D26" s="31" t="s">
        <v>527</v>
      </c>
      <c r="E26" s="31" t="s">
        <v>528</v>
      </c>
      <c r="F26" s="31"/>
      <c r="G26" s="31" t="s">
        <v>25</v>
      </c>
      <c r="H26" s="31" t="s">
        <v>1133</v>
      </c>
      <c r="I26" s="31" t="s">
        <v>726</v>
      </c>
      <c r="J26" s="31">
        <v>7</v>
      </c>
      <c r="K26" s="31">
        <v>4.25</v>
      </c>
      <c r="L26" s="31">
        <v>0.5</v>
      </c>
      <c r="M26" s="31">
        <v>1.25</v>
      </c>
      <c r="N26" s="31">
        <v>14</v>
      </c>
      <c r="O26" s="31">
        <v>13.5</v>
      </c>
      <c r="P26" s="31">
        <f t="shared" si="1"/>
        <v>40.5</v>
      </c>
      <c r="Q26" s="31"/>
    </row>
    <row r="27" spans="1:17" ht="20.100000000000001" customHeight="1">
      <c r="A27" s="31">
        <v>26</v>
      </c>
      <c r="B27" s="31" t="s">
        <v>782</v>
      </c>
      <c r="C27" s="31"/>
      <c r="D27" s="31" t="s">
        <v>527</v>
      </c>
      <c r="E27" s="31" t="s">
        <v>528</v>
      </c>
      <c r="F27" s="31"/>
      <c r="G27" s="31" t="s">
        <v>25</v>
      </c>
      <c r="H27" s="31" t="s">
        <v>281</v>
      </c>
      <c r="I27" s="31" t="s">
        <v>723</v>
      </c>
      <c r="J27" s="31">
        <v>7</v>
      </c>
      <c r="K27" s="31">
        <v>2.75</v>
      </c>
      <c r="L27" s="31">
        <v>1.25</v>
      </c>
      <c r="M27" s="31">
        <v>0.5</v>
      </c>
      <c r="N27" s="31">
        <v>14.5</v>
      </c>
      <c r="O27" s="31">
        <v>14</v>
      </c>
      <c r="P27" s="31">
        <f t="shared" si="1"/>
        <v>40</v>
      </c>
      <c r="Q27" s="31"/>
    </row>
    <row r="28" spans="1:17" ht="20.100000000000001" customHeight="1">
      <c r="A28" s="31">
        <v>27</v>
      </c>
      <c r="B28" s="31" t="s">
        <v>728</v>
      </c>
      <c r="C28" s="31"/>
      <c r="D28" s="31" t="s">
        <v>527</v>
      </c>
      <c r="E28" s="31" t="s">
        <v>528</v>
      </c>
      <c r="F28" s="31"/>
      <c r="G28" s="31" t="s">
        <v>25</v>
      </c>
      <c r="H28" s="31" t="s">
        <v>1126</v>
      </c>
      <c r="I28" s="31" t="s">
        <v>723</v>
      </c>
      <c r="J28" s="31">
        <v>7</v>
      </c>
      <c r="K28" s="31">
        <v>4</v>
      </c>
      <c r="L28" s="31">
        <v>1</v>
      </c>
      <c r="M28" s="31">
        <v>1</v>
      </c>
      <c r="N28" s="31">
        <v>10</v>
      </c>
      <c r="O28" s="31">
        <v>10</v>
      </c>
      <c r="P28" s="31">
        <f t="shared" si="1"/>
        <v>33</v>
      </c>
      <c r="Q28" s="31"/>
    </row>
    <row r="29" spans="1:17" ht="20.100000000000001" customHeight="1">
      <c r="A29" s="31">
        <v>28</v>
      </c>
      <c r="B29" s="31" t="s">
        <v>729</v>
      </c>
      <c r="C29" s="31"/>
      <c r="D29" s="31" t="s">
        <v>527</v>
      </c>
      <c r="E29" s="31" t="s">
        <v>528</v>
      </c>
      <c r="F29" s="31"/>
      <c r="G29" s="31" t="s">
        <v>25</v>
      </c>
      <c r="H29" s="31" t="s">
        <v>1126</v>
      </c>
      <c r="I29" s="31" t="s">
        <v>726</v>
      </c>
      <c r="J29" s="31"/>
      <c r="K29" s="31"/>
      <c r="L29" s="31"/>
      <c r="M29" s="31"/>
      <c r="N29" s="31"/>
      <c r="O29" s="31"/>
      <c r="P29" s="31">
        <f t="shared" si="1"/>
        <v>0</v>
      </c>
      <c r="Q29" s="31" t="s">
        <v>1205</v>
      </c>
    </row>
    <row r="30" spans="1:17" ht="20.100000000000001" customHeight="1">
      <c r="A30" s="33">
        <v>29</v>
      </c>
      <c r="B30" s="33" t="s">
        <v>761</v>
      </c>
      <c r="C30" s="33"/>
      <c r="D30" s="33" t="s">
        <v>527</v>
      </c>
      <c r="E30" s="33" t="s">
        <v>528</v>
      </c>
      <c r="F30" s="33"/>
      <c r="G30" s="33" t="s">
        <v>24</v>
      </c>
      <c r="H30" s="33" t="s">
        <v>29</v>
      </c>
      <c r="I30" s="33" t="s">
        <v>723</v>
      </c>
      <c r="J30" s="33">
        <v>14</v>
      </c>
      <c r="K30" s="33">
        <v>4</v>
      </c>
      <c r="L30" s="33">
        <v>2.25</v>
      </c>
      <c r="M30" s="33">
        <v>5.5</v>
      </c>
      <c r="N30" s="33">
        <v>21.25</v>
      </c>
      <c r="O30" s="33">
        <v>22</v>
      </c>
      <c r="P30" s="33">
        <f t="shared" si="1"/>
        <v>69</v>
      </c>
      <c r="Q30" s="33"/>
    </row>
    <row r="31" spans="1:17" ht="20.100000000000001" customHeight="1">
      <c r="A31" s="33">
        <v>30</v>
      </c>
      <c r="B31" s="33" t="s">
        <v>762</v>
      </c>
      <c r="C31" s="33"/>
      <c r="D31" s="33" t="s">
        <v>527</v>
      </c>
      <c r="E31" s="33" t="s">
        <v>528</v>
      </c>
      <c r="F31" s="33"/>
      <c r="G31" s="33" t="s">
        <v>24</v>
      </c>
      <c r="H31" s="33" t="s">
        <v>1137</v>
      </c>
      <c r="I31" s="33" t="s">
        <v>723</v>
      </c>
      <c r="J31" s="33">
        <v>12.5</v>
      </c>
      <c r="K31" s="33">
        <v>4.25</v>
      </c>
      <c r="L31" s="33">
        <v>2</v>
      </c>
      <c r="M31" s="33">
        <v>5.25</v>
      </c>
      <c r="N31" s="33">
        <v>21.75</v>
      </c>
      <c r="O31" s="33">
        <v>21</v>
      </c>
      <c r="P31" s="33">
        <f t="shared" si="1"/>
        <v>66.75</v>
      </c>
      <c r="Q31" s="33"/>
    </row>
    <row r="32" spans="1:17" ht="20.100000000000001" customHeight="1">
      <c r="A32" s="33">
        <v>31</v>
      </c>
      <c r="B32" s="33" t="s">
        <v>742</v>
      </c>
      <c r="C32" s="33"/>
      <c r="D32" s="33" t="s">
        <v>527</v>
      </c>
      <c r="E32" s="33" t="s">
        <v>528</v>
      </c>
      <c r="F32" s="33"/>
      <c r="G32" s="33" t="s">
        <v>24</v>
      </c>
      <c r="H32" s="33" t="s">
        <v>142</v>
      </c>
      <c r="I32" s="33" t="s">
        <v>723</v>
      </c>
      <c r="J32" s="33">
        <v>7</v>
      </c>
      <c r="K32" s="33">
        <v>5</v>
      </c>
      <c r="L32" s="33">
        <v>2</v>
      </c>
      <c r="M32" s="33">
        <v>5.75</v>
      </c>
      <c r="N32" s="33">
        <v>22.25</v>
      </c>
      <c r="O32" s="33">
        <v>24</v>
      </c>
      <c r="P32" s="33">
        <f t="shared" si="1"/>
        <v>66</v>
      </c>
      <c r="Q32" s="33"/>
    </row>
    <row r="33" spans="1:17" ht="20.100000000000001" customHeight="1">
      <c r="A33" s="33">
        <v>32</v>
      </c>
      <c r="B33" s="33" t="s">
        <v>783</v>
      </c>
      <c r="C33" s="33"/>
      <c r="D33" s="33" t="s">
        <v>527</v>
      </c>
      <c r="E33" s="33" t="s">
        <v>528</v>
      </c>
      <c r="F33" s="33"/>
      <c r="G33" s="33" t="s">
        <v>24</v>
      </c>
      <c r="H33" s="33" t="s">
        <v>281</v>
      </c>
      <c r="I33" s="33" t="s">
        <v>723</v>
      </c>
      <c r="J33" s="33">
        <v>15</v>
      </c>
      <c r="K33" s="33">
        <v>5</v>
      </c>
      <c r="L33" s="33">
        <v>1.75</v>
      </c>
      <c r="M33" s="33">
        <v>0.5</v>
      </c>
      <c r="N33" s="33">
        <v>20.5</v>
      </c>
      <c r="O33" s="33">
        <v>21.75</v>
      </c>
      <c r="P33" s="33">
        <f t="shared" si="1"/>
        <v>64.5</v>
      </c>
      <c r="Q33" s="33"/>
    </row>
    <row r="34" spans="1:17" ht="20.100000000000001" customHeight="1">
      <c r="A34" s="33">
        <v>33</v>
      </c>
      <c r="B34" s="33" t="s">
        <v>744</v>
      </c>
      <c r="C34" s="33"/>
      <c r="D34" s="33" t="s">
        <v>608</v>
      </c>
      <c r="E34" s="33" t="s">
        <v>528</v>
      </c>
      <c r="F34" s="33"/>
      <c r="G34" s="33" t="s">
        <v>24</v>
      </c>
      <c r="H34" s="33" t="s">
        <v>1197</v>
      </c>
      <c r="I34" s="33" t="s">
        <v>726</v>
      </c>
      <c r="J34" s="33">
        <v>7</v>
      </c>
      <c r="K34" s="33">
        <v>4.75</v>
      </c>
      <c r="L34" s="33">
        <v>2.25</v>
      </c>
      <c r="M34" s="33">
        <v>5.5</v>
      </c>
      <c r="N34" s="33">
        <v>21.5</v>
      </c>
      <c r="O34" s="33">
        <v>23</v>
      </c>
      <c r="P34" s="33">
        <f t="shared" si="1"/>
        <v>64</v>
      </c>
      <c r="Q34" s="33"/>
    </row>
    <row r="35" spans="1:17" ht="20.100000000000001" customHeight="1">
      <c r="A35" s="33">
        <v>34</v>
      </c>
      <c r="B35" s="33" t="s">
        <v>791</v>
      </c>
      <c r="C35" s="33"/>
      <c r="D35" s="33" t="s">
        <v>527</v>
      </c>
      <c r="E35" s="33" t="s">
        <v>528</v>
      </c>
      <c r="F35" s="33"/>
      <c r="G35" s="33" t="s">
        <v>24</v>
      </c>
      <c r="H35" s="33" t="s">
        <v>37</v>
      </c>
      <c r="I35" s="33" t="s">
        <v>726</v>
      </c>
      <c r="J35" s="33">
        <v>7</v>
      </c>
      <c r="K35" s="33">
        <v>4.5</v>
      </c>
      <c r="L35" s="33">
        <v>2</v>
      </c>
      <c r="M35" s="33">
        <v>5.25</v>
      </c>
      <c r="N35" s="33">
        <v>21</v>
      </c>
      <c r="O35" s="33">
        <v>23</v>
      </c>
      <c r="P35" s="33">
        <f t="shared" si="1"/>
        <v>62.75</v>
      </c>
      <c r="Q35" s="33"/>
    </row>
    <row r="36" spans="1:17" ht="20.100000000000001" customHeight="1">
      <c r="A36" s="33">
        <v>35</v>
      </c>
      <c r="B36" s="33" t="s">
        <v>763</v>
      </c>
      <c r="C36" s="33"/>
      <c r="D36" s="33" t="s">
        <v>527</v>
      </c>
      <c r="E36" s="33" t="s">
        <v>528</v>
      </c>
      <c r="F36" s="33"/>
      <c r="G36" s="33" t="s">
        <v>24</v>
      </c>
      <c r="H36" s="33" t="s">
        <v>1137</v>
      </c>
      <c r="I36" s="33" t="s">
        <v>723</v>
      </c>
      <c r="J36" s="33">
        <v>16</v>
      </c>
      <c r="K36" s="33">
        <v>4.5</v>
      </c>
      <c r="L36" s="33">
        <v>1.75</v>
      </c>
      <c r="M36" s="33">
        <v>4.5</v>
      </c>
      <c r="N36" s="33">
        <v>17</v>
      </c>
      <c r="O36" s="33">
        <v>17</v>
      </c>
      <c r="P36" s="33">
        <f t="shared" si="1"/>
        <v>60.75</v>
      </c>
      <c r="Q36" s="33"/>
    </row>
    <row r="37" spans="1:17" ht="20.100000000000001" customHeight="1">
      <c r="A37" s="33">
        <v>36</v>
      </c>
      <c r="B37" s="33" t="s">
        <v>765</v>
      </c>
      <c r="C37" s="33"/>
      <c r="D37" s="33" t="s">
        <v>527</v>
      </c>
      <c r="E37" s="33" t="s">
        <v>528</v>
      </c>
      <c r="F37" s="33"/>
      <c r="G37" s="33" t="s">
        <v>24</v>
      </c>
      <c r="H37" s="33" t="s">
        <v>1117</v>
      </c>
      <c r="I37" s="33" t="s">
        <v>754</v>
      </c>
      <c r="J37" s="33">
        <v>14</v>
      </c>
      <c r="K37" s="33">
        <v>4.5</v>
      </c>
      <c r="L37" s="33">
        <v>2</v>
      </c>
      <c r="M37" s="33">
        <v>5</v>
      </c>
      <c r="N37" s="33">
        <v>17</v>
      </c>
      <c r="O37" s="33">
        <v>18.25</v>
      </c>
      <c r="P37" s="33">
        <f t="shared" si="1"/>
        <v>60.75</v>
      </c>
      <c r="Q37" s="33"/>
    </row>
    <row r="38" spans="1:17" ht="20.100000000000001" customHeight="1">
      <c r="A38" s="33">
        <v>37</v>
      </c>
      <c r="B38" s="33" t="s">
        <v>798</v>
      </c>
      <c r="C38" s="33"/>
      <c r="D38" s="33" t="s">
        <v>527</v>
      </c>
      <c r="E38" s="33" t="s">
        <v>528</v>
      </c>
      <c r="F38" s="33"/>
      <c r="G38" s="33" t="s">
        <v>24</v>
      </c>
      <c r="H38" s="33" t="s">
        <v>198</v>
      </c>
      <c r="I38" s="33" t="s">
        <v>723</v>
      </c>
      <c r="J38" s="33">
        <v>7</v>
      </c>
      <c r="K38" s="33">
        <v>4</v>
      </c>
      <c r="L38" s="33">
        <v>2.25</v>
      </c>
      <c r="M38" s="33">
        <v>5.25</v>
      </c>
      <c r="N38" s="33">
        <v>22.5</v>
      </c>
      <c r="O38" s="33">
        <v>19</v>
      </c>
      <c r="P38" s="33">
        <f t="shared" si="1"/>
        <v>60</v>
      </c>
      <c r="Q38" s="33"/>
    </row>
    <row r="39" spans="1:17" ht="20.100000000000001" customHeight="1">
      <c r="A39" s="33">
        <v>38</v>
      </c>
      <c r="B39" s="33" t="s">
        <v>1164</v>
      </c>
      <c r="C39" s="33"/>
      <c r="D39" s="33" t="s">
        <v>527</v>
      </c>
      <c r="E39" s="33" t="s">
        <v>528</v>
      </c>
      <c r="F39" s="33"/>
      <c r="G39" s="33" t="s">
        <v>24</v>
      </c>
      <c r="H39" s="33" t="s">
        <v>1122</v>
      </c>
      <c r="I39" s="33" t="s">
        <v>726</v>
      </c>
      <c r="J39" s="33">
        <v>7</v>
      </c>
      <c r="K39" s="33">
        <v>3.75</v>
      </c>
      <c r="L39" s="33">
        <v>0.5</v>
      </c>
      <c r="M39" s="33">
        <v>2</v>
      </c>
      <c r="N39" s="33">
        <v>22</v>
      </c>
      <c r="O39" s="33">
        <v>22.5</v>
      </c>
      <c r="P39" s="33">
        <f t="shared" si="1"/>
        <v>57.75</v>
      </c>
      <c r="Q39" s="33"/>
    </row>
    <row r="40" spans="1:17" ht="20.100000000000001" customHeight="1">
      <c r="A40" s="33">
        <v>39</v>
      </c>
      <c r="B40" s="33" t="s">
        <v>722</v>
      </c>
      <c r="C40" s="33"/>
      <c r="D40" s="33" t="s">
        <v>527</v>
      </c>
      <c r="E40" s="33" t="s">
        <v>528</v>
      </c>
      <c r="F40" s="33"/>
      <c r="G40" s="33" t="s">
        <v>24</v>
      </c>
      <c r="H40" s="33" t="s">
        <v>172</v>
      </c>
      <c r="I40" s="33" t="s">
        <v>723</v>
      </c>
      <c r="J40" s="33">
        <v>15</v>
      </c>
      <c r="K40" s="33">
        <v>4.75</v>
      </c>
      <c r="L40" s="33">
        <v>1.5</v>
      </c>
      <c r="M40" s="33">
        <v>3.75</v>
      </c>
      <c r="N40" s="33">
        <v>16</v>
      </c>
      <c r="O40" s="33">
        <v>15</v>
      </c>
      <c r="P40" s="33">
        <f t="shared" si="1"/>
        <v>56</v>
      </c>
      <c r="Q40" s="33" t="s">
        <v>1215</v>
      </c>
    </row>
    <row r="41" spans="1:17" ht="20.100000000000001" customHeight="1">
      <c r="A41" s="33">
        <v>40</v>
      </c>
      <c r="B41" s="33" t="s">
        <v>753</v>
      </c>
      <c r="C41" s="33"/>
      <c r="D41" s="33" t="s">
        <v>608</v>
      </c>
      <c r="E41" s="33" t="s">
        <v>528</v>
      </c>
      <c r="F41" s="33"/>
      <c r="G41" s="33" t="s">
        <v>570</v>
      </c>
      <c r="H41" s="33" t="s">
        <v>1115</v>
      </c>
      <c r="I41" s="33" t="s">
        <v>754</v>
      </c>
      <c r="J41" s="33">
        <v>8</v>
      </c>
      <c r="K41" s="33">
        <v>4.25</v>
      </c>
      <c r="L41" s="33">
        <v>2.25</v>
      </c>
      <c r="M41" s="33">
        <v>5</v>
      </c>
      <c r="N41" s="33">
        <v>18.5</v>
      </c>
      <c r="O41" s="33">
        <v>18</v>
      </c>
      <c r="P41" s="33">
        <f t="shared" si="1"/>
        <v>56</v>
      </c>
      <c r="Q41" s="33"/>
    </row>
    <row r="42" spans="1:17" ht="20.100000000000001" customHeight="1">
      <c r="A42" s="33">
        <v>41</v>
      </c>
      <c r="B42" s="33" t="s">
        <v>774</v>
      </c>
      <c r="C42" s="33"/>
      <c r="D42" s="33" t="s">
        <v>527</v>
      </c>
      <c r="E42" s="33" t="s">
        <v>528</v>
      </c>
      <c r="F42" s="33"/>
      <c r="G42" s="33" t="s">
        <v>24</v>
      </c>
      <c r="H42" s="33" t="s">
        <v>34</v>
      </c>
      <c r="I42" s="33" t="s">
        <v>754</v>
      </c>
      <c r="J42" s="33">
        <v>7</v>
      </c>
      <c r="K42" s="33">
        <v>4.5</v>
      </c>
      <c r="L42" s="33">
        <v>2.25</v>
      </c>
      <c r="M42" s="33">
        <v>4.25</v>
      </c>
      <c r="N42" s="33">
        <v>19.5</v>
      </c>
      <c r="O42" s="33">
        <v>18.25</v>
      </c>
      <c r="P42" s="33">
        <f t="shared" si="1"/>
        <v>55.75</v>
      </c>
      <c r="Q42" s="33"/>
    </row>
    <row r="43" spans="1:17" ht="20.100000000000001" customHeight="1">
      <c r="A43" s="33">
        <v>42</v>
      </c>
      <c r="B43" s="33" t="s">
        <v>771</v>
      </c>
      <c r="C43" s="33"/>
      <c r="D43" s="33" t="s">
        <v>527</v>
      </c>
      <c r="E43" s="33" t="s">
        <v>528</v>
      </c>
      <c r="F43" s="33"/>
      <c r="G43" s="33" t="s">
        <v>24</v>
      </c>
      <c r="H43" s="33" t="s">
        <v>1139</v>
      </c>
      <c r="I43" s="33" t="s">
        <v>772</v>
      </c>
      <c r="J43" s="33">
        <v>7</v>
      </c>
      <c r="K43" s="33">
        <v>4</v>
      </c>
      <c r="L43" s="33">
        <v>2.25</v>
      </c>
      <c r="M43" s="33">
        <v>5</v>
      </c>
      <c r="N43" s="33">
        <v>18.5</v>
      </c>
      <c r="O43" s="33">
        <v>19</v>
      </c>
      <c r="P43" s="33">
        <f t="shared" si="1"/>
        <v>55.75</v>
      </c>
      <c r="Q43" s="33"/>
    </row>
    <row r="44" spans="1:17" ht="18">
      <c r="A44" s="33">
        <v>43</v>
      </c>
      <c r="B44" s="33" t="s">
        <v>741</v>
      </c>
      <c r="C44" s="33"/>
      <c r="D44" s="33" t="s">
        <v>527</v>
      </c>
      <c r="E44" s="33" t="s">
        <v>528</v>
      </c>
      <c r="F44" s="33"/>
      <c r="G44" s="33" t="s">
        <v>24</v>
      </c>
      <c r="H44" s="33" t="s">
        <v>160</v>
      </c>
      <c r="I44" s="33" t="s">
        <v>723</v>
      </c>
      <c r="J44" s="33">
        <v>7</v>
      </c>
      <c r="K44" s="33">
        <v>3.75</v>
      </c>
      <c r="L44" s="33">
        <v>1.75</v>
      </c>
      <c r="M44" s="33">
        <v>5</v>
      </c>
      <c r="N44" s="33">
        <v>18.75</v>
      </c>
      <c r="O44" s="33">
        <v>18.5</v>
      </c>
      <c r="P44" s="33">
        <f t="shared" si="1"/>
        <v>54.75</v>
      </c>
      <c r="Q44" s="33"/>
    </row>
    <row r="45" spans="1:17" ht="18">
      <c r="A45" s="33">
        <v>44</v>
      </c>
      <c r="B45" s="33" t="s">
        <v>743</v>
      </c>
      <c r="C45" s="33"/>
      <c r="D45" s="33" t="s">
        <v>527</v>
      </c>
      <c r="E45" s="33" t="s">
        <v>528</v>
      </c>
      <c r="F45" s="33"/>
      <c r="G45" s="33" t="s">
        <v>24</v>
      </c>
      <c r="H45" s="33" t="s">
        <v>142</v>
      </c>
      <c r="I45" s="33" t="s">
        <v>723</v>
      </c>
      <c r="J45" s="33">
        <v>11.5</v>
      </c>
      <c r="K45" s="33">
        <v>4.75</v>
      </c>
      <c r="L45" s="33">
        <v>1.75</v>
      </c>
      <c r="M45" s="33">
        <v>4.25</v>
      </c>
      <c r="N45" s="33">
        <v>16.5</v>
      </c>
      <c r="O45" s="33">
        <v>16</v>
      </c>
      <c r="P45" s="33">
        <f t="shared" si="1"/>
        <v>54.75</v>
      </c>
      <c r="Q45" s="33"/>
    </row>
    <row r="46" spans="1:17" ht="20.100000000000001" customHeight="1">
      <c r="A46" s="33">
        <v>45</v>
      </c>
      <c r="B46" s="33" t="s">
        <v>758</v>
      </c>
      <c r="C46" s="33"/>
      <c r="D46" s="33" t="s">
        <v>527</v>
      </c>
      <c r="E46" s="33" t="s">
        <v>528</v>
      </c>
      <c r="F46" s="33"/>
      <c r="G46" s="33" t="s">
        <v>24</v>
      </c>
      <c r="H46" s="33" t="s">
        <v>27</v>
      </c>
      <c r="I46" s="33" t="s">
        <v>723</v>
      </c>
      <c r="J46" s="33">
        <v>7</v>
      </c>
      <c r="K46" s="33">
        <v>4</v>
      </c>
      <c r="L46" s="33">
        <v>2</v>
      </c>
      <c r="M46" s="33">
        <v>5</v>
      </c>
      <c r="N46" s="33">
        <v>18.5</v>
      </c>
      <c r="O46" s="33">
        <v>18</v>
      </c>
      <c r="P46" s="33">
        <f t="shared" ref="P46:P78" si="2">SUM(J46:O46)</f>
        <v>54.5</v>
      </c>
      <c r="Q46" s="33"/>
    </row>
    <row r="47" spans="1:17" ht="20.100000000000001" customHeight="1">
      <c r="A47" s="33">
        <v>46</v>
      </c>
      <c r="B47" s="33" t="s">
        <v>784</v>
      </c>
      <c r="C47" s="33"/>
      <c r="D47" s="33" t="s">
        <v>527</v>
      </c>
      <c r="E47" s="33" t="s">
        <v>528</v>
      </c>
      <c r="F47" s="33"/>
      <c r="G47" s="33" t="s">
        <v>24</v>
      </c>
      <c r="H47" s="33" t="s">
        <v>281</v>
      </c>
      <c r="I47" s="33" t="s">
        <v>723</v>
      </c>
      <c r="J47" s="33">
        <v>12</v>
      </c>
      <c r="K47" s="33">
        <v>4.75</v>
      </c>
      <c r="L47" s="33">
        <v>1.5</v>
      </c>
      <c r="M47" s="33">
        <v>0.5</v>
      </c>
      <c r="N47" s="33">
        <v>17.5</v>
      </c>
      <c r="O47" s="33">
        <v>18</v>
      </c>
      <c r="P47" s="33">
        <f t="shared" si="2"/>
        <v>54.25</v>
      </c>
      <c r="Q47" s="33"/>
    </row>
    <row r="48" spans="1:17" ht="20.100000000000001" customHeight="1">
      <c r="A48" s="33">
        <v>47</v>
      </c>
      <c r="B48" s="33" t="s">
        <v>919</v>
      </c>
      <c r="C48" s="33"/>
      <c r="D48" s="33" t="s">
        <v>527</v>
      </c>
      <c r="E48" s="33" t="s">
        <v>528</v>
      </c>
      <c r="F48" s="33"/>
      <c r="G48" s="33" t="s">
        <v>24</v>
      </c>
      <c r="H48" s="33" t="s">
        <v>285</v>
      </c>
      <c r="I48" s="33" t="s">
        <v>726</v>
      </c>
      <c r="J48" s="33">
        <v>7</v>
      </c>
      <c r="K48" s="33">
        <v>3.25</v>
      </c>
      <c r="L48" s="33">
        <v>1.75</v>
      </c>
      <c r="M48" s="33">
        <v>4.5</v>
      </c>
      <c r="N48" s="33">
        <v>18</v>
      </c>
      <c r="O48" s="33">
        <v>18.5</v>
      </c>
      <c r="P48" s="33">
        <f t="shared" si="2"/>
        <v>53</v>
      </c>
      <c r="Q48" s="33"/>
    </row>
    <row r="49" spans="1:17" ht="20.100000000000001" customHeight="1">
      <c r="A49" s="33">
        <v>48</v>
      </c>
      <c r="B49" s="33" t="s">
        <v>736</v>
      </c>
      <c r="C49" s="33"/>
      <c r="D49" s="33" t="s">
        <v>527</v>
      </c>
      <c r="E49" s="33" t="s">
        <v>528</v>
      </c>
      <c r="F49" s="33"/>
      <c r="G49" s="33" t="s">
        <v>24</v>
      </c>
      <c r="H49" s="33" t="s">
        <v>1134</v>
      </c>
      <c r="I49" s="33" t="s">
        <v>723</v>
      </c>
      <c r="J49" s="33">
        <v>8.5</v>
      </c>
      <c r="K49" s="33">
        <v>3.25</v>
      </c>
      <c r="L49" s="33">
        <v>1.5</v>
      </c>
      <c r="M49" s="33">
        <v>3.5</v>
      </c>
      <c r="N49" s="33">
        <v>17</v>
      </c>
      <c r="O49" s="33">
        <v>17</v>
      </c>
      <c r="P49" s="33">
        <f t="shared" si="2"/>
        <v>50.75</v>
      </c>
      <c r="Q49" s="33"/>
    </row>
    <row r="50" spans="1:17" ht="20.100000000000001" customHeight="1">
      <c r="A50" s="33">
        <v>49</v>
      </c>
      <c r="B50" s="33" t="s">
        <v>750</v>
      </c>
      <c r="C50" s="33"/>
      <c r="D50" s="33" t="s">
        <v>527</v>
      </c>
      <c r="E50" s="33" t="s">
        <v>528</v>
      </c>
      <c r="F50" s="33"/>
      <c r="G50" s="33" t="s">
        <v>24</v>
      </c>
      <c r="H50" s="33" t="s">
        <v>1198</v>
      </c>
      <c r="I50" s="33" t="s">
        <v>726</v>
      </c>
      <c r="J50" s="33">
        <v>7</v>
      </c>
      <c r="K50" s="33">
        <v>3.75</v>
      </c>
      <c r="L50" s="33">
        <v>1.5</v>
      </c>
      <c r="M50" s="33">
        <v>4.75</v>
      </c>
      <c r="N50" s="33">
        <v>16</v>
      </c>
      <c r="O50" s="33">
        <v>17.5</v>
      </c>
      <c r="P50" s="33">
        <f t="shared" si="2"/>
        <v>50.5</v>
      </c>
      <c r="Q50" s="33"/>
    </row>
    <row r="51" spans="1:17" ht="20.100000000000001" customHeight="1">
      <c r="A51" s="33">
        <v>50</v>
      </c>
      <c r="B51" s="33" t="s">
        <v>1058</v>
      </c>
      <c r="C51" s="33"/>
      <c r="D51" s="33" t="s">
        <v>527</v>
      </c>
      <c r="E51" s="33" t="s">
        <v>528</v>
      </c>
      <c r="F51" s="33"/>
      <c r="G51" s="33" t="s">
        <v>24</v>
      </c>
      <c r="H51" s="33" t="s">
        <v>1130</v>
      </c>
      <c r="I51" s="33" t="s">
        <v>723</v>
      </c>
      <c r="J51" s="33">
        <v>7</v>
      </c>
      <c r="K51" s="33">
        <v>4</v>
      </c>
      <c r="L51" s="33">
        <v>2</v>
      </c>
      <c r="M51" s="33">
        <v>0.5</v>
      </c>
      <c r="N51" s="33">
        <v>19</v>
      </c>
      <c r="O51" s="33">
        <v>18</v>
      </c>
      <c r="P51" s="33">
        <f t="shared" si="2"/>
        <v>50.5</v>
      </c>
      <c r="Q51" s="33"/>
    </row>
    <row r="52" spans="1:17" ht="20.100000000000001" customHeight="1">
      <c r="A52" s="33">
        <v>51</v>
      </c>
      <c r="B52" s="33" t="s">
        <v>759</v>
      </c>
      <c r="C52" s="33"/>
      <c r="D52" s="33" t="s">
        <v>527</v>
      </c>
      <c r="E52" s="33" t="s">
        <v>528</v>
      </c>
      <c r="F52" s="33"/>
      <c r="G52" s="33" t="s">
        <v>24</v>
      </c>
      <c r="H52" s="33" t="s">
        <v>27</v>
      </c>
      <c r="I52" s="33" t="s">
        <v>723</v>
      </c>
      <c r="J52" s="33">
        <v>7</v>
      </c>
      <c r="K52" s="33">
        <v>4</v>
      </c>
      <c r="L52" s="33">
        <v>1.5</v>
      </c>
      <c r="M52" s="33">
        <v>0.5</v>
      </c>
      <c r="N52" s="33">
        <v>18.5</v>
      </c>
      <c r="O52" s="33">
        <v>18</v>
      </c>
      <c r="P52" s="33">
        <f t="shared" si="2"/>
        <v>49.5</v>
      </c>
      <c r="Q52" s="33"/>
    </row>
    <row r="53" spans="1:17" ht="20.100000000000001" customHeight="1">
      <c r="A53" s="33">
        <v>52</v>
      </c>
      <c r="B53" s="33" t="s">
        <v>778</v>
      </c>
      <c r="C53" s="33"/>
      <c r="D53" s="33" t="s">
        <v>527</v>
      </c>
      <c r="E53" s="33" t="s">
        <v>528</v>
      </c>
      <c r="F53" s="33"/>
      <c r="G53" s="33" t="s">
        <v>24</v>
      </c>
      <c r="H53" s="33" t="s">
        <v>26</v>
      </c>
      <c r="I53" s="33" t="s">
        <v>779</v>
      </c>
      <c r="J53" s="33">
        <v>7</v>
      </c>
      <c r="K53" s="33">
        <v>4.25</v>
      </c>
      <c r="L53" s="33">
        <v>1.5</v>
      </c>
      <c r="M53" s="33">
        <v>4</v>
      </c>
      <c r="N53" s="33">
        <v>15</v>
      </c>
      <c r="O53" s="33">
        <v>17.5</v>
      </c>
      <c r="P53" s="33">
        <f t="shared" si="2"/>
        <v>49.25</v>
      </c>
      <c r="Q53" s="33"/>
    </row>
    <row r="54" spans="1:17" ht="20.100000000000001" customHeight="1">
      <c r="A54" s="33">
        <v>53</v>
      </c>
      <c r="B54" s="33" t="s">
        <v>793</v>
      </c>
      <c r="C54" s="33"/>
      <c r="D54" s="33" t="s">
        <v>527</v>
      </c>
      <c r="E54" s="33" t="s">
        <v>528</v>
      </c>
      <c r="F54" s="33"/>
      <c r="G54" s="33" t="s">
        <v>570</v>
      </c>
      <c r="H54" s="33" t="s">
        <v>1141</v>
      </c>
      <c r="I54" s="33" t="s">
        <v>723</v>
      </c>
      <c r="J54" s="33">
        <v>7</v>
      </c>
      <c r="K54" s="33">
        <v>4.25</v>
      </c>
      <c r="L54" s="33">
        <v>1.25</v>
      </c>
      <c r="M54" s="33">
        <v>4.5</v>
      </c>
      <c r="N54" s="33">
        <v>16.25</v>
      </c>
      <c r="O54" s="33">
        <v>16</v>
      </c>
      <c r="P54" s="33">
        <f t="shared" si="2"/>
        <v>49.25</v>
      </c>
      <c r="Q54" s="33"/>
    </row>
    <row r="55" spans="1:17" ht="20.100000000000001" customHeight="1">
      <c r="A55" s="33">
        <v>54</v>
      </c>
      <c r="B55" s="33" t="s">
        <v>747</v>
      </c>
      <c r="C55" s="33"/>
      <c r="D55" s="33" t="s">
        <v>527</v>
      </c>
      <c r="E55" s="33" t="s">
        <v>528</v>
      </c>
      <c r="F55" s="33"/>
      <c r="G55" s="33" t="s">
        <v>24</v>
      </c>
      <c r="H55" s="33" t="s">
        <v>1148</v>
      </c>
      <c r="I55" s="33" t="s">
        <v>723</v>
      </c>
      <c r="J55" s="33">
        <v>7</v>
      </c>
      <c r="K55" s="33">
        <v>4.25</v>
      </c>
      <c r="L55" s="33">
        <v>2.25</v>
      </c>
      <c r="M55" s="33">
        <v>0</v>
      </c>
      <c r="N55" s="33">
        <v>17.5</v>
      </c>
      <c r="O55" s="33">
        <v>17</v>
      </c>
      <c r="P55" s="33">
        <f t="shared" si="2"/>
        <v>48</v>
      </c>
      <c r="Q55" s="33"/>
    </row>
    <row r="56" spans="1:17" ht="20.100000000000001" customHeight="1">
      <c r="A56" s="33">
        <v>55</v>
      </c>
      <c r="B56" s="33" t="s">
        <v>757</v>
      </c>
      <c r="C56" s="33"/>
      <c r="D56" s="33" t="s">
        <v>527</v>
      </c>
      <c r="E56" s="33" t="s">
        <v>528</v>
      </c>
      <c r="F56" s="33"/>
      <c r="G56" s="33" t="s">
        <v>24</v>
      </c>
      <c r="H56" s="33" t="s">
        <v>1136</v>
      </c>
      <c r="I56" s="33" t="s">
        <v>723</v>
      </c>
      <c r="J56" s="33">
        <v>7</v>
      </c>
      <c r="K56" s="33">
        <v>4</v>
      </c>
      <c r="L56" s="33">
        <v>1.75</v>
      </c>
      <c r="M56" s="33">
        <v>3.5</v>
      </c>
      <c r="N56" s="33">
        <v>15.5</v>
      </c>
      <c r="O56" s="33">
        <v>16</v>
      </c>
      <c r="P56" s="33">
        <f t="shared" si="2"/>
        <v>47.75</v>
      </c>
      <c r="Q56" s="33"/>
    </row>
    <row r="57" spans="1:17" ht="20.100000000000001" customHeight="1">
      <c r="A57" s="33">
        <v>56</v>
      </c>
      <c r="B57" s="33" t="s">
        <v>789</v>
      </c>
      <c r="C57" s="33"/>
      <c r="D57" s="33" t="s">
        <v>527</v>
      </c>
      <c r="E57" s="33" t="s">
        <v>528</v>
      </c>
      <c r="F57" s="33"/>
      <c r="G57" s="33" t="s">
        <v>24</v>
      </c>
      <c r="H57" s="33" t="s">
        <v>1120</v>
      </c>
      <c r="I57" s="33" t="s">
        <v>723</v>
      </c>
      <c r="J57" s="33">
        <v>7</v>
      </c>
      <c r="K57" s="33">
        <v>3.5</v>
      </c>
      <c r="L57" s="33">
        <v>1.75</v>
      </c>
      <c r="M57" s="33">
        <v>1</v>
      </c>
      <c r="N57" s="33">
        <v>17.5</v>
      </c>
      <c r="O57" s="33">
        <v>17</v>
      </c>
      <c r="P57" s="33">
        <f t="shared" si="2"/>
        <v>47.75</v>
      </c>
      <c r="Q57" s="33"/>
    </row>
    <row r="58" spans="1:17" ht="20.100000000000001" customHeight="1">
      <c r="A58" s="33">
        <v>57</v>
      </c>
      <c r="B58" s="33" t="s">
        <v>740</v>
      </c>
      <c r="C58" s="33"/>
      <c r="D58" s="33" t="s">
        <v>527</v>
      </c>
      <c r="E58" s="33" t="s">
        <v>528</v>
      </c>
      <c r="F58" s="33"/>
      <c r="G58" s="33" t="s">
        <v>24</v>
      </c>
      <c r="H58" s="33" t="s">
        <v>405</v>
      </c>
      <c r="I58" s="33" t="s">
        <v>723</v>
      </c>
      <c r="J58" s="33">
        <v>9.5</v>
      </c>
      <c r="K58" s="33">
        <v>4.5</v>
      </c>
      <c r="L58" s="33">
        <v>1.25</v>
      </c>
      <c r="M58" s="33">
        <v>0.5</v>
      </c>
      <c r="N58" s="33">
        <v>15.5</v>
      </c>
      <c r="O58" s="33">
        <v>16</v>
      </c>
      <c r="P58" s="33">
        <f t="shared" si="2"/>
        <v>47.25</v>
      </c>
      <c r="Q58" s="33"/>
    </row>
    <row r="59" spans="1:17" ht="20.100000000000001" customHeight="1">
      <c r="A59" s="33">
        <v>58</v>
      </c>
      <c r="B59" s="33" t="s">
        <v>777</v>
      </c>
      <c r="C59" s="33"/>
      <c r="D59" s="33" t="s">
        <v>527</v>
      </c>
      <c r="E59" s="33" t="s">
        <v>528</v>
      </c>
      <c r="F59" s="33"/>
      <c r="G59" s="33" t="s">
        <v>24</v>
      </c>
      <c r="H59" s="33" t="s">
        <v>1123</v>
      </c>
      <c r="I59" s="33" t="s">
        <v>723</v>
      </c>
      <c r="J59" s="33">
        <v>7</v>
      </c>
      <c r="K59" s="33">
        <v>5</v>
      </c>
      <c r="L59" s="33">
        <v>1.25</v>
      </c>
      <c r="M59" s="33">
        <v>0.5</v>
      </c>
      <c r="N59" s="33">
        <v>17.25</v>
      </c>
      <c r="O59" s="33">
        <v>16.25</v>
      </c>
      <c r="P59" s="33">
        <f t="shared" si="2"/>
        <v>47.25</v>
      </c>
      <c r="Q59" s="33"/>
    </row>
    <row r="60" spans="1:17" ht="20.100000000000001" customHeight="1">
      <c r="A60" s="33">
        <v>59</v>
      </c>
      <c r="B60" s="33" t="s">
        <v>770</v>
      </c>
      <c r="C60" s="33"/>
      <c r="D60" s="33" t="s">
        <v>527</v>
      </c>
      <c r="E60" s="33" t="s">
        <v>528</v>
      </c>
      <c r="F60" s="33"/>
      <c r="G60" s="33" t="s">
        <v>24</v>
      </c>
      <c r="H60" s="33" t="s">
        <v>1138</v>
      </c>
      <c r="I60" s="33" t="s">
        <v>726</v>
      </c>
      <c r="J60" s="33">
        <v>7</v>
      </c>
      <c r="K60" s="33">
        <v>4.5</v>
      </c>
      <c r="L60" s="33">
        <v>1.25</v>
      </c>
      <c r="M60" s="33">
        <v>4.5</v>
      </c>
      <c r="N60" s="33">
        <v>14.75</v>
      </c>
      <c r="O60" s="33">
        <v>14.5</v>
      </c>
      <c r="P60" s="33">
        <f t="shared" si="2"/>
        <v>46.5</v>
      </c>
      <c r="Q60" s="33"/>
    </row>
    <row r="61" spans="1:17" ht="20.100000000000001" customHeight="1">
      <c r="A61" s="33">
        <v>60</v>
      </c>
      <c r="B61" s="33" t="s">
        <v>800</v>
      </c>
      <c r="C61" s="33"/>
      <c r="D61" s="33" t="s">
        <v>527</v>
      </c>
      <c r="E61" s="33" t="s">
        <v>528</v>
      </c>
      <c r="F61" s="33"/>
      <c r="G61" s="33" t="s">
        <v>24</v>
      </c>
      <c r="H61" s="33" t="s">
        <v>576</v>
      </c>
      <c r="I61" s="33" t="s">
        <v>723</v>
      </c>
      <c r="J61" s="33">
        <v>7</v>
      </c>
      <c r="K61" s="33">
        <v>4.25</v>
      </c>
      <c r="L61" s="33">
        <v>1.25</v>
      </c>
      <c r="M61" s="33">
        <v>3.75</v>
      </c>
      <c r="N61" s="33">
        <v>15</v>
      </c>
      <c r="O61" s="33">
        <v>15</v>
      </c>
      <c r="P61" s="33">
        <f t="shared" si="2"/>
        <v>46.25</v>
      </c>
      <c r="Q61" s="33"/>
    </row>
    <row r="62" spans="1:17" ht="20.100000000000001" customHeight="1">
      <c r="A62" s="33">
        <v>61</v>
      </c>
      <c r="B62" s="33" t="s">
        <v>780</v>
      </c>
      <c r="C62" s="33"/>
      <c r="D62" s="33" t="s">
        <v>527</v>
      </c>
      <c r="E62" s="33" t="s">
        <v>528</v>
      </c>
      <c r="F62" s="33"/>
      <c r="G62" s="33" t="s">
        <v>24</v>
      </c>
      <c r="H62" s="33" t="s">
        <v>26</v>
      </c>
      <c r="I62" s="33" t="s">
        <v>779</v>
      </c>
      <c r="J62" s="33">
        <v>7</v>
      </c>
      <c r="K62" s="33">
        <v>4.5</v>
      </c>
      <c r="L62" s="33">
        <v>1.25</v>
      </c>
      <c r="M62" s="33">
        <v>3</v>
      </c>
      <c r="N62" s="33">
        <v>15</v>
      </c>
      <c r="O62" s="33">
        <v>15.25</v>
      </c>
      <c r="P62" s="33">
        <f t="shared" si="2"/>
        <v>46</v>
      </c>
      <c r="Q62" s="33"/>
    </row>
    <row r="63" spans="1:17" ht="20.100000000000001" customHeight="1">
      <c r="A63" s="33">
        <v>62</v>
      </c>
      <c r="B63" s="33" t="s">
        <v>752</v>
      </c>
      <c r="C63" s="33"/>
      <c r="D63" s="33" t="s">
        <v>527</v>
      </c>
      <c r="E63" s="33" t="s">
        <v>528</v>
      </c>
      <c r="F63" s="33"/>
      <c r="G63" s="33" t="s">
        <v>24</v>
      </c>
      <c r="H63" s="33" t="s">
        <v>1149</v>
      </c>
      <c r="I63" s="33" t="s">
        <v>726</v>
      </c>
      <c r="J63" s="33">
        <v>7</v>
      </c>
      <c r="K63" s="33">
        <v>2.75</v>
      </c>
      <c r="L63" s="33">
        <v>1.75</v>
      </c>
      <c r="M63" s="33">
        <v>4</v>
      </c>
      <c r="N63" s="33">
        <v>15.5</v>
      </c>
      <c r="O63" s="33">
        <v>15</v>
      </c>
      <c r="P63" s="33">
        <f t="shared" si="2"/>
        <v>46</v>
      </c>
      <c r="Q63" s="33"/>
    </row>
    <row r="64" spans="1:17" ht="20.100000000000001" customHeight="1">
      <c r="A64" s="33">
        <v>63</v>
      </c>
      <c r="B64" s="33" t="s">
        <v>737</v>
      </c>
      <c r="C64" s="33"/>
      <c r="D64" s="33" t="s">
        <v>527</v>
      </c>
      <c r="E64" s="33" t="s">
        <v>528</v>
      </c>
      <c r="F64" s="33"/>
      <c r="G64" s="33" t="s">
        <v>24</v>
      </c>
      <c r="H64" s="33" t="s">
        <v>1134</v>
      </c>
      <c r="I64" s="33" t="s">
        <v>723</v>
      </c>
      <c r="J64" s="33">
        <v>7</v>
      </c>
      <c r="K64" s="33">
        <v>5</v>
      </c>
      <c r="L64" s="33">
        <v>1.25</v>
      </c>
      <c r="M64" s="33">
        <v>3</v>
      </c>
      <c r="N64" s="33">
        <v>14.5</v>
      </c>
      <c r="O64" s="33">
        <v>15</v>
      </c>
      <c r="P64" s="33">
        <f t="shared" si="2"/>
        <v>45.75</v>
      </c>
      <c r="Q64" s="33"/>
    </row>
    <row r="65" spans="1:17" ht="20.100000000000001" customHeight="1">
      <c r="A65" s="33">
        <v>64</v>
      </c>
      <c r="B65" s="33" t="s">
        <v>756</v>
      </c>
      <c r="C65" s="33"/>
      <c r="D65" s="33" t="s">
        <v>527</v>
      </c>
      <c r="E65" s="33" t="s">
        <v>528</v>
      </c>
      <c r="F65" s="33"/>
      <c r="G65" s="33" t="s">
        <v>24</v>
      </c>
      <c r="H65" s="33" t="s">
        <v>1136</v>
      </c>
      <c r="I65" s="33" t="s">
        <v>723</v>
      </c>
      <c r="J65" s="33">
        <v>7</v>
      </c>
      <c r="K65" s="33">
        <v>4.5</v>
      </c>
      <c r="L65" s="33">
        <v>1.25</v>
      </c>
      <c r="M65" s="33">
        <v>3.25</v>
      </c>
      <c r="N65" s="33">
        <v>15</v>
      </c>
      <c r="O65" s="33">
        <v>14.75</v>
      </c>
      <c r="P65" s="33">
        <f t="shared" si="2"/>
        <v>45.75</v>
      </c>
      <c r="Q65" s="33"/>
    </row>
    <row r="66" spans="1:17" ht="20.100000000000001" customHeight="1">
      <c r="A66" s="33">
        <v>65</v>
      </c>
      <c r="B66" s="33" t="s">
        <v>732</v>
      </c>
      <c r="C66" s="33"/>
      <c r="D66" s="33" t="s">
        <v>527</v>
      </c>
      <c r="E66" s="33" t="s">
        <v>528</v>
      </c>
      <c r="F66" s="33"/>
      <c r="G66" s="33" t="s">
        <v>24</v>
      </c>
      <c r="H66" s="33" t="s">
        <v>1196</v>
      </c>
      <c r="I66" s="33" t="s">
        <v>723</v>
      </c>
      <c r="J66" s="33">
        <v>7</v>
      </c>
      <c r="K66" s="33">
        <v>4.25</v>
      </c>
      <c r="L66" s="33">
        <v>1.25</v>
      </c>
      <c r="M66" s="33">
        <v>3</v>
      </c>
      <c r="N66" s="33">
        <v>15</v>
      </c>
      <c r="O66" s="33">
        <v>15</v>
      </c>
      <c r="P66" s="33">
        <f>SUM(J66:O66)</f>
        <v>45.5</v>
      </c>
      <c r="Q66" s="33"/>
    </row>
    <row r="67" spans="1:17" ht="20.100000000000001" customHeight="1">
      <c r="A67" s="33">
        <v>66</v>
      </c>
      <c r="B67" s="33" t="s">
        <v>773</v>
      </c>
      <c r="C67" s="33"/>
      <c r="D67" s="33" t="s">
        <v>527</v>
      </c>
      <c r="E67" s="33" t="s">
        <v>528</v>
      </c>
      <c r="F67" s="33"/>
      <c r="G67" s="33" t="s">
        <v>24</v>
      </c>
      <c r="H67" s="33" t="s">
        <v>1139</v>
      </c>
      <c r="I67" s="33" t="s">
        <v>772</v>
      </c>
      <c r="J67" s="33">
        <v>7</v>
      </c>
      <c r="K67" s="33">
        <v>3.75</v>
      </c>
      <c r="L67" s="33">
        <v>1.75</v>
      </c>
      <c r="M67" s="33">
        <v>2.75</v>
      </c>
      <c r="N67" s="33">
        <v>14.5</v>
      </c>
      <c r="O67" s="33">
        <v>14.5</v>
      </c>
      <c r="P67" s="33">
        <f t="shared" si="2"/>
        <v>44.25</v>
      </c>
      <c r="Q67" s="33"/>
    </row>
    <row r="68" spans="1:17" ht="20.100000000000001" customHeight="1">
      <c r="A68" s="33">
        <v>67</v>
      </c>
      <c r="B68" s="33" t="s">
        <v>1193</v>
      </c>
      <c r="C68" s="33"/>
      <c r="D68" s="33" t="s">
        <v>527</v>
      </c>
      <c r="E68" s="33" t="s">
        <v>528</v>
      </c>
      <c r="F68" s="33"/>
      <c r="G68" s="33" t="s">
        <v>24</v>
      </c>
      <c r="H68" s="33" t="s">
        <v>140</v>
      </c>
      <c r="I68" s="33" t="s">
        <v>726</v>
      </c>
      <c r="J68" s="33">
        <v>7</v>
      </c>
      <c r="K68" s="33">
        <v>4</v>
      </c>
      <c r="L68" s="33">
        <v>1</v>
      </c>
      <c r="M68" s="33">
        <v>2</v>
      </c>
      <c r="N68" s="33">
        <v>16</v>
      </c>
      <c r="O68" s="33">
        <v>14</v>
      </c>
      <c r="P68" s="33">
        <f t="shared" si="2"/>
        <v>44</v>
      </c>
      <c r="Q68" s="33"/>
    </row>
    <row r="69" spans="1:17" ht="20.100000000000001" customHeight="1">
      <c r="A69" s="33">
        <v>68</v>
      </c>
      <c r="B69" s="33" t="s">
        <v>794</v>
      </c>
      <c r="C69" s="33"/>
      <c r="D69" s="33" t="s">
        <v>527</v>
      </c>
      <c r="E69" s="33" t="s">
        <v>528</v>
      </c>
      <c r="F69" s="33"/>
      <c r="G69" s="33" t="s">
        <v>570</v>
      </c>
      <c r="H69" s="33" t="s">
        <v>1141</v>
      </c>
      <c r="I69" s="33" t="s">
        <v>723</v>
      </c>
      <c r="J69" s="33">
        <v>7</v>
      </c>
      <c r="K69" s="33">
        <v>4.25</v>
      </c>
      <c r="L69" s="33">
        <v>1.25</v>
      </c>
      <c r="M69" s="33">
        <v>0.5</v>
      </c>
      <c r="N69" s="33">
        <v>15.25</v>
      </c>
      <c r="O69" s="33">
        <v>15</v>
      </c>
      <c r="P69" s="33">
        <f t="shared" si="2"/>
        <v>43.25</v>
      </c>
      <c r="Q69" s="33"/>
    </row>
    <row r="70" spans="1:17" ht="20.100000000000001" customHeight="1">
      <c r="A70" s="33">
        <v>69</v>
      </c>
      <c r="B70" s="33" t="s">
        <v>767</v>
      </c>
      <c r="C70" s="33"/>
      <c r="D70" s="33" t="s">
        <v>527</v>
      </c>
      <c r="E70" s="33" t="s">
        <v>528</v>
      </c>
      <c r="F70" s="33"/>
      <c r="G70" s="33" t="s">
        <v>24</v>
      </c>
      <c r="H70" s="33" t="s">
        <v>1130</v>
      </c>
      <c r="I70" s="33" t="s">
        <v>723</v>
      </c>
      <c r="J70" s="33">
        <v>7</v>
      </c>
      <c r="K70" s="33">
        <v>4</v>
      </c>
      <c r="L70" s="33">
        <v>1.75</v>
      </c>
      <c r="M70" s="33">
        <v>0.5</v>
      </c>
      <c r="N70" s="33">
        <v>14.5</v>
      </c>
      <c r="O70" s="33">
        <v>14.75</v>
      </c>
      <c r="P70" s="33">
        <f t="shared" si="2"/>
        <v>42.5</v>
      </c>
      <c r="Q70" s="33"/>
    </row>
    <row r="71" spans="1:17" ht="20.100000000000001" customHeight="1">
      <c r="A71" s="33">
        <v>70</v>
      </c>
      <c r="B71" s="33" t="s">
        <v>751</v>
      </c>
      <c r="C71" s="33"/>
      <c r="D71" s="33" t="s">
        <v>527</v>
      </c>
      <c r="E71" s="33" t="s">
        <v>528</v>
      </c>
      <c r="F71" s="33"/>
      <c r="G71" s="33" t="s">
        <v>24</v>
      </c>
      <c r="H71" s="33" t="s">
        <v>1149</v>
      </c>
      <c r="I71" s="33" t="s">
        <v>726</v>
      </c>
      <c r="J71" s="33">
        <v>7</v>
      </c>
      <c r="K71" s="33">
        <v>3.5</v>
      </c>
      <c r="L71" s="33">
        <v>1.25</v>
      </c>
      <c r="M71" s="33">
        <v>0.5</v>
      </c>
      <c r="N71" s="33">
        <v>14.5</v>
      </c>
      <c r="O71" s="33">
        <v>14.5</v>
      </c>
      <c r="P71" s="33">
        <f t="shared" si="2"/>
        <v>41.25</v>
      </c>
      <c r="Q71" s="33"/>
    </row>
    <row r="72" spans="1:17" ht="20.100000000000001" customHeight="1">
      <c r="A72" s="33">
        <v>71</v>
      </c>
      <c r="B72" s="33" t="s">
        <v>730</v>
      </c>
      <c r="C72" s="33"/>
      <c r="D72" s="33" t="s">
        <v>527</v>
      </c>
      <c r="E72" s="33" t="s">
        <v>528</v>
      </c>
      <c r="F72" s="33"/>
      <c r="G72" s="33" t="s">
        <v>24</v>
      </c>
      <c r="H72" s="33" t="s">
        <v>1195</v>
      </c>
      <c r="I72" s="33" t="s">
        <v>723</v>
      </c>
      <c r="J72" s="33">
        <v>7</v>
      </c>
      <c r="K72" s="33">
        <v>5</v>
      </c>
      <c r="L72" s="33">
        <v>1</v>
      </c>
      <c r="M72" s="33">
        <v>2</v>
      </c>
      <c r="N72" s="33">
        <v>10</v>
      </c>
      <c r="O72" s="33">
        <v>10</v>
      </c>
      <c r="P72" s="33">
        <f t="shared" si="2"/>
        <v>35</v>
      </c>
      <c r="Q72" s="33"/>
    </row>
    <row r="73" spans="1:17" ht="20.100000000000001" customHeight="1">
      <c r="A73" s="33">
        <v>72</v>
      </c>
      <c r="B73" s="33" t="s">
        <v>776</v>
      </c>
      <c r="C73" s="33"/>
      <c r="D73" s="33" t="s">
        <v>527</v>
      </c>
      <c r="E73" s="33" t="s">
        <v>528</v>
      </c>
      <c r="F73" s="33"/>
      <c r="G73" s="33" t="s">
        <v>24</v>
      </c>
      <c r="H73" s="33" t="s">
        <v>1123</v>
      </c>
      <c r="I73" s="33" t="s">
        <v>723</v>
      </c>
      <c r="J73" s="33">
        <v>7</v>
      </c>
      <c r="K73" s="33">
        <v>5</v>
      </c>
      <c r="L73" s="33">
        <v>1</v>
      </c>
      <c r="M73" s="33">
        <v>2</v>
      </c>
      <c r="N73" s="33">
        <v>10</v>
      </c>
      <c r="O73" s="33">
        <v>10</v>
      </c>
      <c r="P73" s="33">
        <f t="shared" si="2"/>
        <v>35</v>
      </c>
      <c r="Q73" s="33" t="s">
        <v>1216</v>
      </c>
    </row>
    <row r="74" spans="1:17" ht="19.899999999999999" customHeight="1">
      <c r="A74" s="33">
        <v>73</v>
      </c>
      <c r="B74" s="33" t="s">
        <v>745</v>
      </c>
      <c r="C74" s="33"/>
      <c r="D74" s="33" t="s">
        <v>527</v>
      </c>
      <c r="E74" s="33" t="s">
        <v>528</v>
      </c>
      <c r="F74" s="33"/>
      <c r="G74" s="33" t="s">
        <v>24</v>
      </c>
      <c r="H74" s="33" t="s">
        <v>136</v>
      </c>
      <c r="I74" s="33" t="s">
        <v>723</v>
      </c>
      <c r="J74" s="33">
        <v>7</v>
      </c>
      <c r="K74" s="33">
        <v>4.75</v>
      </c>
      <c r="L74" s="33">
        <v>1</v>
      </c>
      <c r="M74" s="33">
        <v>2</v>
      </c>
      <c r="N74" s="33">
        <v>10</v>
      </c>
      <c r="O74" s="33">
        <v>10</v>
      </c>
      <c r="P74" s="33">
        <f t="shared" si="2"/>
        <v>34.75</v>
      </c>
      <c r="Q74" s="33" t="s">
        <v>1215</v>
      </c>
    </row>
    <row r="75" spans="1:17" ht="20.100000000000001" customHeight="1">
      <c r="A75" s="33">
        <v>74</v>
      </c>
      <c r="B75" s="33" t="s">
        <v>792</v>
      </c>
      <c r="C75" s="33"/>
      <c r="D75" s="33" t="s">
        <v>527</v>
      </c>
      <c r="E75" s="33" t="s">
        <v>528</v>
      </c>
      <c r="F75" s="33"/>
      <c r="G75" s="33" t="s">
        <v>24</v>
      </c>
      <c r="H75" s="33" t="s">
        <v>37</v>
      </c>
      <c r="I75" s="33" t="s">
        <v>726</v>
      </c>
      <c r="J75" s="33">
        <v>7</v>
      </c>
      <c r="K75" s="33">
        <v>4.75</v>
      </c>
      <c r="L75" s="33">
        <v>1</v>
      </c>
      <c r="M75" s="33">
        <v>2</v>
      </c>
      <c r="N75" s="33">
        <v>10</v>
      </c>
      <c r="O75" s="33">
        <v>10</v>
      </c>
      <c r="P75" s="33">
        <f t="shared" si="2"/>
        <v>34.75</v>
      </c>
      <c r="Q75" s="33"/>
    </row>
    <row r="76" spans="1:17" ht="18">
      <c r="A76" s="33">
        <v>75</v>
      </c>
      <c r="B76" s="33" t="s">
        <v>801</v>
      </c>
      <c r="C76" s="33"/>
      <c r="D76" s="33" t="s">
        <v>527</v>
      </c>
      <c r="E76" s="33" t="s">
        <v>528</v>
      </c>
      <c r="F76" s="33"/>
      <c r="G76" s="33" t="s">
        <v>24</v>
      </c>
      <c r="H76" s="33" t="s">
        <v>548</v>
      </c>
      <c r="I76" s="33" t="s">
        <v>726</v>
      </c>
      <c r="J76" s="33">
        <v>7</v>
      </c>
      <c r="K76" s="33">
        <v>4</v>
      </c>
      <c r="L76" s="33">
        <v>1</v>
      </c>
      <c r="M76" s="33">
        <v>2</v>
      </c>
      <c r="N76" s="33">
        <v>10</v>
      </c>
      <c r="O76" s="33">
        <v>10</v>
      </c>
      <c r="P76" s="33">
        <f t="shared" si="2"/>
        <v>34</v>
      </c>
      <c r="Q76" s="33"/>
    </row>
    <row r="77" spans="1:17" ht="18">
      <c r="A77" s="33">
        <v>76</v>
      </c>
      <c r="B77" s="33" t="s">
        <v>727</v>
      </c>
      <c r="C77" s="33"/>
      <c r="D77" s="33" t="s">
        <v>527</v>
      </c>
      <c r="E77" s="33" t="s">
        <v>528</v>
      </c>
      <c r="F77" s="33"/>
      <c r="G77" s="33" t="s">
        <v>24</v>
      </c>
      <c r="H77" s="33" t="s">
        <v>1126</v>
      </c>
      <c r="I77" s="33" t="s">
        <v>726</v>
      </c>
      <c r="J77" s="33">
        <v>7</v>
      </c>
      <c r="K77" s="33">
        <v>3.75</v>
      </c>
      <c r="L77" s="33">
        <v>1</v>
      </c>
      <c r="M77" s="33">
        <v>2</v>
      </c>
      <c r="N77" s="33">
        <v>10</v>
      </c>
      <c r="O77" s="33">
        <v>10</v>
      </c>
      <c r="P77" s="33">
        <f t="shared" si="2"/>
        <v>33.75</v>
      </c>
      <c r="Q77" s="33"/>
    </row>
    <row r="78" spans="1:17" ht="18">
      <c r="A78" s="33">
        <v>77</v>
      </c>
      <c r="B78" s="33" t="s">
        <v>738</v>
      </c>
      <c r="C78" s="33"/>
      <c r="D78" s="33" t="s">
        <v>527</v>
      </c>
      <c r="E78" s="33" t="s">
        <v>528</v>
      </c>
      <c r="F78" s="33"/>
      <c r="G78" s="33" t="s">
        <v>24</v>
      </c>
      <c r="H78" s="33" t="s">
        <v>1133</v>
      </c>
      <c r="I78" s="33" t="s">
        <v>726</v>
      </c>
      <c r="J78" s="33">
        <v>7</v>
      </c>
      <c r="K78" s="33">
        <v>4</v>
      </c>
      <c r="L78" s="33">
        <v>1</v>
      </c>
      <c r="M78" s="33">
        <v>1</v>
      </c>
      <c r="N78" s="33">
        <v>10</v>
      </c>
      <c r="O78" s="33">
        <v>10</v>
      </c>
      <c r="P78" s="33">
        <f t="shared" si="2"/>
        <v>33</v>
      </c>
      <c r="Q78" s="33"/>
    </row>
    <row r="79" spans="1:17" ht="18">
      <c r="A79" s="33">
        <v>78</v>
      </c>
      <c r="B79" s="33" t="s">
        <v>748</v>
      </c>
      <c r="C79" s="33"/>
      <c r="D79" s="33" t="s">
        <v>527</v>
      </c>
      <c r="E79" s="33" t="s">
        <v>528</v>
      </c>
      <c r="F79" s="33"/>
      <c r="G79" s="33" t="s">
        <v>24</v>
      </c>
      <c r="H79" s="33" t="s">
        <v>1148</v>
      </c>
      <c r="I79" s="33" t="s">
        <v>723</v>
      </c>
      <c r="J79" s="33">
        <v>7</v>
      </c>
      <c r="K79" s="33">
        <v>4</v>
      </c>
      <c r="L79" s="33">
        <v>1</v>
      </c>
      <c r="M79" s="33">
        <v>0.5</v>
      </c>
      <c r="N79" s="33">
        <v>10</v>
      </c>
      <c r="O79" s="33">
        <v>10</v>
      </c>
      <c r="P79" s="33">
        <f t="shared" ref="P79:P83" si="3">SUM(J79:O79)</f>
        <v>32.5</v>
      </c>
      <c r="Q79" s="33"/>
    </row>
    <row r="80" spans="1:17" ht="18">
      <c r="A80" s="33">
        <v>79</v>
      </c>
      <c r="B80" s="33" t="s">
        <v>731</v>
      </c>
      <c r="C80" s="33"/>
      <c r="D80" s="33" t="s">
        <v>527</v>
      </c>
      <c r="E80" s="33" t="s">
        <v>528</v>
      </c>
      <c r="F80" s="33"/>
      <c r="G80" s="33" t="s">
        <v>24</v>
      </c>
      <c r="H80" s="33" t="s">
        <v>1195</v>
      </c>
      <c r="I80" s="33" t="s">
        <v>723</v>
      </c>
      <c r="J80" s="33">
        <v>7</v>
      </c>
      <c r="K80" s="33">
        <v>4</v>
      </c>
      <c r="L80" s="33">
        <v>1</v>
      </c>
      <c r="M80" s="33">
        <v>2</v>
      </c>
      <c r="N80" s="33">
        <v>5</v>
      </c>
      <c r="O80" s="33">
        <v>10</v>
      </c>
      <c r="P80" s="33">
        <f t="shared" si="3"/>
        <v>29</v>
      </c>
      <c r="Q80" s="33"/>
    </row>
    <row r="81" spans="1:17" ht="18">
      <c r="A81" s="33">
        <v>80</v>
      </c>
      <c r="B81" s="33" t="s">
        <v>1165</v>
      </c>
      <c r="C81" s="33"/>
      <c r="D81" s="33" t="s">
        <v>527</v>
      </c>
      <c r="E81" s="33" t="s">
        <v>528</v>
      </c>
      <c r="F81" s="33"/>
      <c r="G81" s="33" t="s">
        <v>24</v>
      </c>
      <c r="H81" s="33" t="s">
        <v>1122</v>
      </c>
      <c r="I81" s="33" t="s">
        <v>723</v>
      </c>
      <c r="J81" s="33">
        <v>10</v>
      </c>
      <c r="K81" s="33">
        <v>4.75</v>
      </c>
      <c r="L81" s="33">
        <v>0.5</v>
      </c>
      <c r="M81" s="33">
        <v>1</v>
      </c>
      <c r="N81" s="33">
        <v>5</v>
      </c>
      <c r="O81" s="33">
        <v>5</v>
      </c>
      <c r="P81" s="33">
        <f t="shared" si="3"/>
        <v>26.25</v>
      </c>
      <c r="Q81" s="33"/>
    </row>
    <row r="82" spans="1:17" ht="18">
      <c r="A82" s="33">
        <v>81</v>
      </c>
      <c r="B82" s="33" t="s">
        <v>356</v>
      </c>
      <c r="C82" s="33"/>
      <c r="D82" s="33" t="s">
        <v>527</v>
      </c>
      <c r="E82" s="33" t="s">
        <v>528</v>
      </c>
      <c r="F82" s="33"/>
      <c r="G82" s="33" t="s">
        <v>24</v>
      </c>
      <c r="H82" s="33" t="s">
        <v>1126</v>
      </c>
      <c r="I82" s="33" t="s">
        <v>726</v>
      </c>
      <c r="J82" s="33">
        <v>7</v>
      </c>
      <c r="K82" s="33">
        <v>3.25</v>
      </c>
      <c r="L82" s="33">
        <v>1</v>
      </c>
      <c r="M82" s="33">
        <v>2</v>
      </c>
      <c r="N82" s="33">
        <v>5</v>
      </c>
      <c r="O82" s="33">
        <v>5</v>
      </c>
      <c r="P82" s="33">
        <f t="shared" si="3"/>
        <v>23.25</v>
      </c>
      <c r="Q82" s="33"/>
    </row>
    <row r="83" spans="1:17" ht="18">
      <c r="A83" s="33">
        <v>82</v>
      </c>
      <c r="B83" s="33" t="s">
        <v>799</v>
      </c>
      <c r="C83" s="33"/>
      <c r="D83" s="33" t="s">
        <v>527</v>
      </c>
      <c r="E83" s="33" t="s">
        <v>528</v>
      </c>
      <c r="F83" s="33"/>
      <c r="G83" s="33" t="s">
        <v>24</v>
      </c>
      <c r="H83" s="33" t="s">
        <v>198</v>
      </c>
      <c r="I83" s="33" t="s">
        <v>723</v>
      </c>
      <c r="J83" s="33">
        <v>7</v>
      </c>
      <c r="K83" s="33">
        <v>4</v>
      </c>
      <c r="L83" s="33">
        <v>0.5</v>
      </c>
      <c r="M83" s="33">
        <v>1</v>
      </c>
      <c r="N83" s="33">
        <v>5</v>
      </c>
      <c r="O83" s="33">
        <v>5</v>
      </c>
      <c r="P83" s="33">
        <f t="shared" si="3"/>
        <v>22.5</v>
      </c>
      <c r="Q83" s="33"/>
    </row>
  </sheetData>
  <sortState xmlns:xlrd2="http://schemas.microsoft.com/office/spreadsheetml/2017/richdata2" ref="A2:R83">
    <sortCondition descending="1" ref="O2:O83"/>
  </sortState>
  <conditionalFormatting sqref="A14:A29">
    <cfRule type="duplicateValues" dxfId="25" priority="2"/>
  </conditionalFormatting>
  <conditionalFormatting sqref="A30:A83">
    <cfRule type="duplicateValues" dxfId="24" priority="67"/>
  </conditionalFormatting>
  <conditionalFormatting sqref="B75:B83 B85:B1048576 B1:B4 B6:B43 B45:B72">
    <cfRule type="duplicateValues" dxfId="23" priority="5"/>
  </conditionalFormatting>
  <pageMargins left="0.7" right="0.7" top="0.75" bottom="0.75" header="0.3" footer="0.3"/>
  <pageSetup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N33"/>
  <sheetViews>
    <sheetView rightToLeft="1" zoomScale="78" zoomScaleNormal="78" workbookViewId="0">
      <selection activeCell="C2" sqref="C2:C34"/>
    </sheetView>
  </sheetViews>
  <sheetFormatPr defaultColWidth="9.140625" defaultRowHeight="15"/>
  <cols>
    <col min="1" max="1" width="5.42578125" bestFit="1" customWidth="1"/>
    <col min="2" max="2" width="22.140625" customWidth="1"/>
    <col min="3" max="3" width="19.5703125" customWidth="1"/>
    <col min="4" max="4" width="7.85546875" customWidth="1"/>
    <col min="5" max="5" width="6.7109375" customWidth="1"/>
    <col min="6" max="6" width="20.140625" customWidth="1"/>
    <col min="7" max="7" width="9.7109375" customWidth="1"/>
    <col min="8" max="8" width="15.140625" customWidth="1"/>
    <col min="9" max="9" width="12.5703125" customWidth="1"/>
    <col min="10" max="10" width="17" customWidth="1"/>
    <col min="11" max="13" width="15.140625" customWidth="1"/>
    <col min="14" max="14" width="52" bestFit="1" customWidth="1"/>
  </cols>
  <sheetData>
    <row r="1" spans="1:14" s="5" customFormat="1" ht="41.25" customHeight="1">
      <c r="A1" s="11" t="s">
        <v>0</v>
      </c>
      <c r="B1" s="11" t="s">
        <v>1</v>
      </c>
      <c r="C1" s="11" t="s">
        <v>45</v>
      </c>
      <c r="D1" s="11" t="s">
        <v>15</v>
      </c>
      <c r="E1" s="11" t="s">
        <v>14</v>
      </c>
      <c r="F1" s="11" t="s">
        <v>44</v>
      </c>
      <c r="G1" s="11" t="s">
        <v>13</v>
      </c>
      <c r="H1" s="11" t="s">
        <v>16</v>
      </c>
      <c r="I1" s="11" t="s">
        <v>3</v>
      </c>
      <c r="J1" s="11" t="s">
        <v>30</v>
      </c>
      <c r="K1" s="11" t="s">
        <v>20</v>
      </c>
      <c r="L1" s="11" t="s">
        <v>31</v>
      </c>
      <c r="M1" s="11" t="s">
        <v>21</v>
      </c>
      <c r="N1" s="11" t="s">
        <v>17</v>
      </c>
    </row>
    <row r="2" spans="1:14" ht="20.100000000000001" customHeight="1">
      <c r="A2" s="30">
        <v>1</v>
      </c>
      <c r="B2" s="30" t="s">
        <v>802</v>
      </c>
      <c r="C2" s="30"/>
      <c r="D2" s="30" t="s">
        <v>527</v>
      </c>
      <c r="E2" s="30" t="s">
        <v>528</v>
      </c>
      <c r="F2" s="30"/>
      <c r="G2" s="30" t="s">
        <v>23</v>
      </c>
      <c r="H2" s="30" t="s">
        <v>1126</v>
      </c>
      <c r="I2" s="30" t="s">
        <v>803</v>
      </c>
      <c r="J2" s="30">
        <v>19.5</v>
      </c>
      <c r="K2" s="30">
        <v>31.25</v>
      </c>
      <c r="L2" s="30">
        <v>22</v>
      </c>
      <c r="M2" s="30">
        <f t="shared" ref="M2:M33" si="0">SUM(J2:L2)</f>
        <v>72.75</v>
      </c>
      <c r="N2" s="30"/>
    </row>
    <row r="3" spans="1:14" ht="20.100000000000001" customHeight="1">
      <c r="A3" s="31">
        <v>2</v>
      </c>
      <c r="B3" s="31" t="s">
        <v>454</v>
      </c>
      <c r="C3" s="31"/>
      <c r="D3" s="31" t="s">
        <v>527</v>
      </c>
      <c r="E3" s="31" t="s">
        <v>528</v>
      </c>
      <c r="F3" s="31"/>
      <c r="G3" s="31" t="s">
        <v>25</v>
      </c>
      <c r="H3" s="31" t="s">
        <v>1122</v>
      </c>
      <c r="I3" s="31" t="s">
        <v>803</v>
      </c>
      <c r="J3" s="31">
        <v>24</v>
      </c>
      <c r="K3" s="31">
        <v>35</v>
      </c>
      <c r="L3" s="31">
        <v>27</v>
      </c>
      <c r="M3" s="31">
        <f t="shared" si="0"/>
        <v>86</v>
      </c>
      <c r="N3" s="31"/>
    </row>
    <row r="4" spans="1:14" ht="20.100000000000001" customHeight="1">
      <c r="A4" s="31">
        <v>3</v>
      </c>
      <c r="B4" s="31" t="s">
        <v>813</v>
      </c>
      <c r="C4" s="31"/>
      <c r="D4" s="31" t="s">
        <v>527</v>
      </c>
      <c r="E4" s="31" t="s">
        <v>528</v>
      </c>
      <c r="F4" s="31"/>
      <c r="G4" s="31" t="s">
        <v>25</v>
      </c>
      <c r="H4" s="31" t="s">
        <v>1136</v>
      </c>
      <c r="I4" s="31" t="s">
        <v>803</v>
      </c>
      <c r="J4" s="31">
        <v>18.5</v>
      </c>
      <c r="K4" s="31">
        <v>28</v>
      </c>
      <c r="L4" s="31">
        <v>23.5</v>
      </c>
      <c r="M4" s="31">
        <f t="shared" si="0"/>
        <v>70</v>
      </c>
      <c r="N4" s="31"/>
    </row>
    <row r="5" spans="1:14" ht="20.100000000000001" customHeight="1">
      <c r="A5" s="31">
        <v>4</v>
      </c>
      <c r="B5" s="31" t="s">
        <v>1155</v>
      </c>
      <c r="C5" s="31"/>
      <c r="D5" s="31" t="s">
        <v>527</v>
      </c>
      <c r="E5" s="31" t="s">
        <v>528</v>
      </c>
      <c r="F5" s="31"/>
      <c r="G5" s="31" t="s">
        <v>25</v>
      </c>
      <c r="H5" s="31" t="s">
        <v>1122</v>
      </c>
      <c r="I5" s="31" t="s">
        <v>803</v>
      </c>
      <c r="J5" s="31">
        <v>19</v>
      </c>
      <c r="K5" s="31">
        <v>30</v>
      </c>
      <c r="L5" s="31">
        <v>20.5</v>
      </c>
      <c r="M5" s="31">
        <f t="shared" si="0"/>
        <v>69.5</v>
      </c>
      <c r="N5" s="31"/>
    </row>
    <row r="6" spans="1:14" s="1" customFormat="1" ht="20.100000000000001" customHeight="1">
      <c r="A6" s="31">
        <v>5</v>
      </c>
      <c r="B6" s="31" t="s">
        <v>806</v>
      </c>
      <c r="C6" s="31"/>
      <c r="D6" s="31" t="s">
        <v>527</v>
      </c>
      <c r="E6" s="31" t="s">
        <v>528</v>
      </c>
      <c r="F6" s="31"/>
      <c r="G6" s="31" t="s">
        <v>25</v>
      </c>
      <c r="H6" s="31" t="s">
        <v>177</v>
      </c>
      <c r="I6" s="31" t="s">
        <v>803</v>
      </c>
      <c r="J6" s="31">
        <v>15</v>
      </c>
      <c r="K6" s="31">
        <v>28.5</v>
      </c>
      <c r="L6" s="31">
        <v>24.5</v>
      </c>
      <c r="M6" s="31">
        <f t="shared" si="0"/>
        <v>68</v>
      </c>
      <c r="N6" s="31"/>
    </row>
    <row r="7" spans="1:14" ht="20.100000000000001" customHeight="1">
      <c r="A7" s="31">
        <v>6</v>
      </c>
      <c r="B7" s="31" t="s">
        <v>822</v>
      </c>
      <c r="C7" s="31"/>
      <c r="D7" s="31" t="s">
        <v>527</v>
      </c>
      <c r="E7" s="31" t="s">
        <v>528</v>
      </c>
      <c r="F7" s="31"/>
      <c r="G7" s="31" t="s">
        <v>25</v>
      </c>
      <c r="H7" s="31" t="s">
        <v>1139</v>
      </c>
      <c r="I7" s="31" t="s">
        <v>819</v>
      </c>
      <c r="J7" s="31">
        <v>14.5</v>
      </c>
      <c r="K7" s="31">
        <v>24.5</v>
      </c>
      <c r="L7" s="31">
        <v>23</v>
      </c>
      <c r="M7" s="31">
        <f t="shared" si="0"/>
        <v>62</v>
      </c>
      <c r="N7" s="31"/>
    </row>
    <row r="8" spans="1:14" ht="20.100000000000001" customHeight="1">
      <c r="A8" s="31">
        <v>7</v>
      </c>
      <c r="B8" s="31" t="s">
        <v>829</v>
      </c>
      <c r="C8" s="31"/>
      <c r="D8" s="31" t="s">
        <v>527</v>
      </c>
      <c r="E8" s="31" t="s">
        <v>528</v>
      </c>
      <c r="F8" s="31"/>
      <c r="G8" s="31" t="s">
        <v>25</v>
      </c>
      <c r="H8" s="31" t="s">
        <v>1124</v>
      </c>
      <c r="I8" s="31" t="s">
        <v>803</v>
      </c>
      <c r="J8" s="31">
        <v>13.5</v>
      </c>
      <c r="K8" s="31">
        <v>23.5</v>
      </c>
      <c r="L8" s="31">
        <v>22</v>
      </c>
      <c r="M8" s="31">
        <f t="shared" si="0"/>
        <v>59</v>
      </c>
      <c r="N8" s="31"/>
    </row>
    <row r="9" spans="1:14" ht="20.100000000000001" customHeight="1">
      <c r="A9" s="31">
        <v>8</v>
      </c>
      <c r="B9" s="31" t="s">
        <v>826</v>
      </c>
      <c r="C9" s="31"/>
      <c r="D9" s="31" t="s">
        <v>527</v>
      </c>
      <c r="E9" s="31" t="s">
        <v>528</v>
      </c>
      <c r="F9" s="31"/>
      <c r="G9" s="31" t="s">
        <v>25</v>
      </c>
      <c r="H9" s="31" t="s">
        <v>1123</v>
      </c>
      <c r="I9" s="31" t="s">
        <v>803</v>
      </c>
      <c r="J9" s="31">
        <v>13</v>
      </c>
      <c r="K9" s="31">
        <v>22.5</v>
      </c>
      <c r="L9" s="31">
        <v>16.5</v>
      </c>
      <c r="M9" s="31">
        <f t="shared" si="0"/>
        <v>52</v>
      </c>
      <c r="N9" s="31"/>
    </row>
    <row r="10" spans="1:14" ht="20.100000000000001" customHeight="1">
      <c r="A10" s="33">
        <v>9</v>
      </c>
      <c r="B10" s="33" t="s">
        <v>1156</v>
      </c>
      <c r="C10" s="33"/>
      <c r="D10" s="33" t="s">
        <v>527</v>
      </c>
      <c r="E10" s="33" t="s">
        <v>528</v>
      </c>
      <c r="F10" s="33"/>
      <c r="G10" s="33" t="s">
        <v>24</v>
      </c>
      <c r="H10" s="33" t="s">
        <v>1122</v>
      </c>
      <c r="I10" s="33" t="s">
        <v>803</v>
      </c>
      <c r="J10" s="33">
        <v>26</v>
      </c>
      <c r="K10" s="33">
        <v>36.5</v>
      </c>
      <c r="L10" s="33">
        <v>28</v>
      </c>
      <c r="M10" s="33">
        <f t="shared" si="0"/>
        <v>90.5</v>
      </c>
      <c r="N10" s="33"/>
    </row>
    <row r="11" spans="1:14" ht="20.100000000000001" customHeight="1">
      <c r="A11" s="33">
        <v>10</v>
      </c>
      <c r="B11" s="33" t="s">
        <v>817</v>
      </c>
      <c r="C11" s="33"/>
      <c r="D11" s="33" t="s">
        <v>527</v>
      </c>
      <c r="E11" s="33" t="s">
        <v>528</v>
      </c>
      <c r="F11" s="33"/>
      <c r="G11" s="33" t="s">
        <v>24</v>
      </c>
      <c r="H11" s="33" t="s">
        <v>1137</v>
      </c>
      <c r="I11" s="33" t="s">
        <v>803</v>
      </c>
      <c r="J11" s="33">
        <v>24.25</v>
      </c>
      <c r="K11" s="33">
        <v>35.5</v>
      </c>
      <c r="L11" s="33">
        <v>27.5</v>
      </c>
      <c r="M11" s="33">
        <f t="shared" si="0"/>
        <v>87.25</v>
      </c>
      <c r="N11" s="33"/>
    </row>
    <row r="12" spans="1:14" ht="20.100000000000001" customHeight="1">
      <c r="A12" s="33">
        <v>11</v>
      </c>
      <c r="B12" s="33" t="s">
        <v>807</v>
      </c>
      <c r="C12" s="33"/>
      <c r="D12" s="33" t="s">
        <v>527</v>
      </c>
      <c r="E12" s="33" t="s">
        <v>528</v>
      </c>
      <c r="F12" s="33"/>
      <c r="G12" s="33" t="s">
        <v>24</v>
      </c>
      <c r="H12" s="33" t="s">
        <v>1196</v>
      </c>
      <c r="I12" s="33" t="s">
        <v>803</v>
      </c>
      <c r="J12" s="33">
        <v>22.75</v>
      </c>
      <c r="K12" s="33">
        <v>31.5</v>
      </c>
      <c r="L12" s="33">
        <v>27</v>
      </c>
      <c r="M12" s="33">
        <f t="shared" si="0"/>
        <v>81.25</v>
      </c>
      <c r="N12" s="33"/>
    </row>
    <row r="13" spans="1:14" ht="20.100000000000001" customHeight="1">
      <c r="A13" s="33">
        <v>12</v>
      </c>
      <c r="B13" s="33" t="s">
        <v>825</v>
      </c>
      <c r="C13" s="33"/>
      <c r="D13" s="33" t="s">
        <v>527</v>
      </c>
      <c r="E13" s="33" t="s">
        <v>528</v>
      </c>
      <c r="F13" s="33"/>
      <c r="G13" s="33" t="s">
        <v>24</v>
      </c>
      <c r="H13" s="33" t="s">
        <v>1123</v>
      </c>
      <c r="I13" s="33" t="s">
        <v>803</v>
      </c>
      <c r="J13" s="33">
        <v>20.25</v>
      </c>
      <c r="K13" s="33">
        <v>32.5</v>
      </c>
      <c r="L13" s="33">
        <v>26</v>
      </c>
      <c r="M13" s="33">
        <f t="shared" si="0"/>
        <v>78.75</v>
      </c>
      <c r="N13" s="33"/>
    </row>
    <row r="14" spans="1:14" ht="20.100000000000001" customHeight="1">
      <c r="A14" s="33">
        <v>29</v>
      </c>
      <c r="B14" s="33" t="s">
        <v>830</v>
      </c>
      <c r="C14" s="33"/>
      <c r="D14" s="33" t="s">
        <v>527</v>
      </c>
      <c r="E14" s="33" t="s">
        <v>528</v>
      </c>
      <c r="F14" s="33"/>
      <c r="G14" s="33" t="s">
        <v>24</v>
      </c>
      <c r="H14" s="33" t="s">
        <v>1154</v>
      </c>
      <c r="I14" s="33" t="s">
        <v>803</v>
      </c>
      <c r="J14" s="33">
        <v>20.25</v>
      </c>
      <c r="K14" s="33">
        <v>31.5</v>
      </c>
      <c r="L14" s="33">
        <v>26</v>
      </c>
      <c r="M14" s="33">
        <f t="shared" si="0"/>
        <v>77.75</v>
      </c>
      <c r="N14" s="33"/>
    </row>
    <row r="15" spans="1:14" ht="20.100000000000001" customHeight="1">
      <c r="A15" s="33">
        <v>13</v>
      </c>
      <c r="B15" s="33" t="s">
        <v>808</v>
      </c>
      <c r="C15" s="33"/>
      <c r="D15" s="33" t="s">
        <v>527</v>
      </c>
      <c r="E15" s="33" t="s">
        <v>528</v>
      </c>
      <c r="F15" s="33"/>
      <c r="G15" s="33" t="s">
        <v>24</v>
      </c>
      <c r="H15" s="33" t="s">
        <v>1196</v>
      </c>
      <c r="I15" s="33" t="s">
        <v>803</v>
      </c>
      <c r="J15" s="33">
        <v>17.5</v>
      </c>
      <c r="K15" s="33">
        <v>33</v>
      </c>
      <c r="L15" s="33">
        <v>26.5</v>
      </c>
      <c r="M15" s="33">
        <f t="shared" si="0"/>
        <v>77</v>
      </c>
      <c r="N15" s="33"/>
    </row>
    <row r="16" spans="1:14" ht="20.100000000000001" customHeight="1">
      <c r="A16" s="33">
        <v>14</v>
      </c>
      <c r="B16" s="33" t="s">
        <v>827</v>
      </c>
      <c r="C16" s="33"/>
      <c r="D16" s="33" t="s">
        <v>527</v>
      </c>
      <c r="E16" s="33" t="s">
        <v>528</v>
      </c>
      <c r="F16" s="33"/>
      <c r="G16" s="33" t="s">
        <v>24</v>
      </c>
      <c r="H16" s="33" t="s">
        <v>1124</v>
      </c>
      <c r="I16" s="33" t="s">
        <v>803</v>
      </c>
      <c r="J16" s="33">
        <v>21</v>
      </c>
      <c r="K16" s="33">
        <v>28.75</v>
      </c>
      <c r="L16" s="33">
        <v>25.25</v>
      </c>
      <c r="M16" s="33">
        <f t="shared" si="0"/>
        <v>75</v>
      </c>
      <c r="N16" s="33"/>
    </row>
    <row r="17" spans="1:14" ht="20.100000000000001" customHeight="1">
      <c r="A17" s="33">
        <v>15</v>
      </c>
      <c r="B17" s="33" t="s">
        <v>810</v>
      </c>
      <c r="C17" s="33"/>
      <c r="D17" s="33" t="s">
        <v>527</v>
      </c>
      <c r="E17" s="33" t="s">
        <v>528</v>
      </c>
      <c r="F17" s="33"/>
      <c r="G17" s="33" t="s">
        <v>24</v>
      </c>
      <c r="H17" s="33" t="s">
        <v>405</v>
      </c>
      <c r="I17" s="33" t="s">
        <v>803</v>
      </c>
      <c r="J17" s="33">
        <v>20.5</v>
      </c>
      <c r="K17" s="33">
        <v>26.5</v>
      </c>
      <c r="L17" s="33">
        <v>24.5</v>
      </c>
      <c r="M17" s="33">
        <f t="shared" si="0"/>
        <v>71.5</v>
      </c>
      <c r="N17" s="33"/>
    </row>
    <row r="18" spans="1:14" ht="20.100000000000001" customHeight="1">
      <c r="A18" s="33">
        <v>16</v>
      </c>
      <c r="B18" s="33" t="s">
        <v>818</v>
      </c>
      <c r="C18" s="33"/>
      <c r="D18" s="33" t="s">
        <v>527</v>
      </c>
      <c r="E18" s="33" t="s">
        <v>528</v>
      </c>
      <c r="F18" s="33"/>
      <c r="G18" s="33" t="s">
        <v>24</v>
      </c>
      <c r="H18" s="33" t="s">
        <v>1151</v>
      </c>
      <c r="I18" s="33" t="s">
        <v>819</v>
      </c>
      <c r="J18" s="33">
        <v>16.5</v>
      </c>
      <c r="K18" s="33">
        <v>30</v>
      </c>
      <c r="L18" s="33">
        <v>25</v>
      </c>
      <c r="M18" s="33">
        <f t="shared" si="0"/>
        <v>71.5</v>
      </c>
      <c r="N18" s="33"/>
    </row>
    <row r="19" spans="1:14" ht="20.100000000000001" customHeight="1">
      <c r="A19" s="33">
        <v>17</v>
      </c>
      <c r="B19" s="33" t="s">
        <v>831</v>
      </c>
      <c r="C19" s="33"/>
      <c r="D19" s="33" t="s">
        <v>527</v>
      </c>
      <c r="E19" s="33" t="s">
        <v>528</v>
      </c>
      <c r="F19" s="33"/>
      <c r="G19" s="33" t="s">
        <v>24</v>
      </c>
      <c r="H19" s="33" t="s">
        <v>198</v>
      </c>
      <c r="I19" s="33" t="s">
        <v>803</v>
      </c>
      <c r="J19" s="33">
        <v>16.5</v>
      </c>
      <c r="K19" s="33">
        <v>30</v>
      </c>
      <c r="L19" s="33">
        <v>22.5</v>
      </c>
      <c r="M19" s="33">
        <f t="shared" si="0"/>
        <v>69</v>
      </c>
      <c r="N19" s="33"/>
    </row>
    <row r="20" spans="1:14" ht="20.100000000000001" customHeight="1">
      <c r="A20" s="33">
        <v>18</v>
      </c>
      <c r="B20" s="33" t="s">
        <v>815</v>
      </c>
      <c r="C20" s="33"/>
      <c r="D20" s="33" t="s">
        <v>527</v>
      </c>
      <c r="E20" s="33" t="s">
        <v>528</v>
      </c>
      <c r="F20" s="33"/>
      <c r="G20" s="33" t="s">
        <v>24</v>
      </c>
      <c r="H20" s="33" t="s">
        <v>1136</v>
      </c>
      <c r="I20" s="33" t="s">
        <v>803</v>
      </c>
      <c r="J20" s="33">
        <v>18</v>
      </c>
      <c r="K20" s="33">
        <v>25</v>
      </c>
      <c r="L20" s="33">
        <v>21.5</v>
      </c>
      <c r="M20" s="33">
        <f t="shared" si="0"/>
        <v>64.5</v>
      </c>
      <c r="N20" s="33"/>
    </row>
    <row r="21" spans="1:14" s="3" customFormat="1" ht="20.100000000000001" customHeight="1">
      <c r="A21" s="33">
        <v>30</v>
      </c>
      <c r="B21" s="33" t="s">
        <v>832</v>
      </c>
      <c r="C21" s="33"/>
      <c r="D21" s="33" t="s">
        <v>527</v>
      </c>
      <c r="E21" s="33" t="s">
        <v>528</v>
      </c>
      <c r="F21" s="33"/>
      <c r="G21" s="33" t="s">
        <v>24</v>
      </c>
      <c r="H21" s="33" t="s">
        <v>576</v>
      </c>
      <c r="I21" s="33" t="s">
        <v>803</v>
      </c>
      <c r="J21" s="33">
        <v>15</v>
      </c>
      <c r="K21" s="33">
        <v>25.5</v>
      </c>
      <c r="L21" s="33">
        <v>24</v>
      </c>
      <c r="M21" s="33">
        <f t="shared" si="0"/>
        <v>64.5</v>
      </c>
      <c r="N21" s="33"/>
    </row>
    <row r="22" spans="1:14" ht="20.100000000000001" customHeight="1">
      <c r="A22" s="33">
        <v>19</v>
      </c>
      <c r="B22" s="33" t="s">
        <v>814</v>
      </c>
      <c r="C22" s="33"/>
      <c r="D22" s="33" t="s">
        <v>527</v>
      </c>
      <c r="E22" s="33" t="s">
        <v>528</v>
      </c>
      <c r="F22" s="33"/>
      <c r="G22" s="33" t="s">
        <v>24</v>
      </c>
      <c r="H22" s="33" t="s">
        <v>1136</v>
      </c>
      <c r="I22" s="33" t="s">
        <v>803</v>
      </c>
      <c r="J22" s="33">
        <v>15.75</v>
      </c>
      <c r="K22" s="33">
        <v>25</v>
      </c>
      <c r="L22" s="33">
        <v>23.5</v>
      </c>
      <c r="M22" s="33">
        <f t="shared" si="0"/>
        <v>64.25</v>
      </c>
      <c r="N22" s="33"/>
    </row>
    <row r="23" spans="1:14" ht="20.100000000000001" customHeight="1">
      <c r="A23" s="33">
        <v>31</v>
      </c>
      <c r="B23" s="33" t="s">
        <v>804</v>
      </c>
      <c r="C23" s="33"/>
      <c r="D23" s="33" t="s">
        <v>527</v>
      </c>
      <c r="E23" s="33" t="s">
        <v>528</v>
      </c>
      <c r="F23" s="33"/>
      <c r="G23" s="33" t="s">
        <v>24</v>
      </c>
      <c r="H23" s="33" t="s">
        <v>1126</v>
      </c>
      <c r="I23" s="33" t="s">
        <v>803</v>
      </c>
      <c r="J23" s="33">
        <v>16</v>
      </c>
      <c r="K23" s="33">
        <v>26.5</v>
      </c>
      <c r="L23" s="33">
        <v>21</v>
      </c>
      <c r="M23" s="33">
        <f t="shared" si="0"/>
        <v>63.5</v>
      </c>
      <c r="N23" s="33"/>
    </row>
    <row r="24" spans="1:14" ht="20.100000000000001" customHeight="1">
      <c r="A24" s="33">
        <v>32</v>
      </c>
      <c r="B24" s="33" t="s">
        <v>805</v>
      </c>
      <c r="C24" s="33"/>
      <c r="D24" s="33" t="s">
        <v>527</v>
      </c>
      <c r="E24" s="33" t="s">
        <v>528</v>
      </c>
      <c r="F24" s="33"/>
      <c r="G24" s="33" t="s">
        <v>24</v>
      </c>
      <c r="H24" s="33" t="s">
        <v>1126</v>
      </c>
      <c r="I24" s="33" t="s">
        <v>803</v>
      </c>
      <c r="J24" s="33">
        <v>14</v>
      </c>
      <c r="K24" s="33">
        <v>24.5</v>
      </c>
      <c r="L24" s="33">
        <v>23.25</v>
      </c>
      <c r="M24" s="33">
        <f t="shared" si="0"/>
        <v>61.75</v>
      </c>
      <c r="N24" s="33"/>
    </row>
    <row r="25" spans="1:14" ht="20.100000000000001" customHeight="1">
      <c r="A25" s="33">
        <v>20</v>
      </c>
      <c r="B25" s="33" t="s">
        <v>809</v>
      </c>
      <c r="C25" s="33"/>
      <c r="D25" s="33" t="s">
        <v>527</v>
      </c>
      <c r="E25" s="33" t="s">
        <v>528</v>
      </c>
      <c r="F25" s="33"/>
      <c r="G25" s="33" t="s">
        <v>24</v>
      </c>
      <c r="H25" s="33" t="s">
        <v>1134</v>
      </c>
      <c r="I25" s="33" t="s">
        <v>803</v>
      </c>
      <c r="J25" s="33">
        <v>19</v>
      </c>
      <c r="K25" s="33">
        <v>22.5</v>
      </c>
      <c r="L25" s="33">
        <v>19.5</v>
      </c>
      <c r="M25" s="33">
        <f t="shared" si="0"/>
        <v>61</v>
      </c>
      <c r="N25" s="33"/>
    </row>
    <row r="26" spans="1:14" ht="20.100000000000001" customHeight="1">
      <c r="A26" s="33">
        <v>21</v>
      </c>
      <c r="B26" s="33" t="s">
        <v>823</v>
      </c>
      <c r="C26" s="33"/>
      <c r="D26" s="33" t="s">
        <v>527</v>
      </c>
      <c r="E26" s="33" t="s">
        <v>528</v>
      </c>
      <c r="F26" s="33"/>
      <c r="G26" s="33" t="s">
        <v>24</v>
      </c>
      <c r="H26" s="33" t="s">
        <v>1139</v>
      </c>
      <c r="I26" s="33" t="s">
        <v>819</v>
      </c>
      <c r="J26" s="33">
        <v>15</v>
      </c>
      <c r="K26" s="33">
        <v>24.5</v>
      </c>
      <c r="L26" s="33">
        <v>21</v>
      </c>
      <c r="M26" s="33">
        <f t="shared" si="0"/>
        <v>60.5</v>
      </c>
      <c r="N26" s="33"/>
    </row>
    <row r="27" spans="1:14" ht="20.100000000000001" customHeight="1">
      <c r="A27" s="33">
        <v>22</v>
      </c>
      <c r="B27" s="33" t="s">
        <v>812</v>
      </c>
      <c r="C27" s="33"/>
      <c r="D27" s="33" t="s">
        <v>527</v>
      </c>
      <c r="E27" s="33" t="s">
        <v>528</v>
      </c>
      <c r="F27" s="33"/>
      <c r="G27" s="33" t="s">
        <v>24</v>
      </c>
      <c r="H27" s="33" t="s">
        <v>1150</v>
      </c>
      <c r="I27" s="33" t="s">
        <v>803</v>
      </c>
      <c r="J27" s="33">
        <v>13</v>
      </c>
      <c r="K27" s="33">
        <v>23.5</v>
      </c>
      <c r="L27" s="33">
        <v>22.5</v>
      </c>
      <c r="M27" s="33">
        <f t="shared" si="0"/>
        <v>59</v>
      </c>
      <c r="N27" s="33"/>
    </row>
    <row r="28" spans="1:14" ht="20.100000000000001" customHeight="1">
      <c r="A28" s="33">
        <v>23</v>
      </c>
      <c r="B28" s="33" t="s">
        <v>811</v>
      </c>
      <c r="C28" s="33"/>
      <c r="D28" s="33" t="s">
        <v>527</v>
      </c>
      <c r="E28" s="33" t="s">
        <v>528</v>
      </c>
      <c r="F28" s="33"/>
      <c r="G28" s="33" t="s">
        <v>24</v>
      </c>
      <c r="H28" s="33" t="s">
        <v>136</v>
      </c>
      <c r="I28" s="33" t="s">
        <v>803</v>
      </c>
      <c r="J28" s="33">
        <v>14.75</v>
      </c>
      <c r="K28" s="33">
        <v>25</v>
      </c>
      <c r="L28" s="33">
        <v>17.5</v>
      </c>
      <c r="M28" s="33">
        <f t="shared" si="0"/>
        <v>57.25</v>
      </c>
      <c r="N28" s="33"/>
    </row>
    <row r="29" spans="1:14" ht="20.100000000000001" customHeight="1">
      <c r="A29" s="33">
        <v>24</v>
      </c>
      <c r="B29" s="33" t="s">
        <v>824</v>
      </c>
      <c r="C29" s="33"/>
      <c r="D29" s="33" t="s">
        <v>527</v>
      </c>
      <c r="E29" s="33" t="s">
        <v>528</v>
      </c>
      <c r="F29" s="33"/>
      <c r="G29" s="33" t="s">
        <v>24</v>
      </c>
      <c r="H29" s="33" t="s">
        <v>1139</v>
      </c>
      <c r="I29" s="33" t="s">
        <v>819</v>
      </c>
      <c r="J29" s="33">
        <v>11.5</v>
      </c>
      <c r="K29" s="33">
        <v>24</v>
      </c>
      <c r="L29" s="33">
        <v>21.5</v>
      </c>
      <c r="M29" s="33">
        <f t="shared" si="0"/>
        <v>57</v>
      </c>
      <c r="N29" s="33"/>
    </row>
    <row r="30" spans="1:14" ht="20.100000000000001" customHeight="1">
      <c r="A30" s="33">
        <v>26</v>
      </c>
      <c r="B30" s="33" t="s">
        <v>816</v>
      </c>
      <c r="C30" s="33"/>
      <c r="D30" s="33" t="s">
        <v>608</v>
      </c>
      <c r="E30" s="33" t="s">
        <v>528</v>
      </c>
      <c r="F30" s="33"/>
      <c r="G30" s="33" t="s">
        <v>24</v>
      </c>
      <c r="H30" s="33" t="s">
        <v>1116</v>
      </c>
      <c r="I30" s="33" t="s">
        <v>803</v>
      </c>
      <c r="J30" s="33">
        <v>12.5</v>
      </c>
      <c r="K30" s="33">
        <v>20.5</v>
      </c>
      <c r="L30" s="33">
        <v>22.5</v>
      </c>
      <c r="M30" s="33">
        <f t="shared" si="0"/>
        <v>55.5</v>
      </c>
      <c r="N30" s="33"/>
    </row>
    <row r="31" spans="1:14" s="1" customFormat="1" ht="20.100000000000001" customHeight="1">
      <c r="A31" s="33">
        <v>25</v>
      </c>
      <c r="B31" s="33" t="s">
        <v>828</v>
      </c>
      <c r="C31" s="33"/>
      <c r="D31" s="33" t="s">
        <v>527</v>
      </c>
      <c r="E31" s="33" t="s">
        <v>528</v>
      </c>
      <c r="F31" s="33"/>
      <c r="G31" s="33" t="s">
        <v>24</v>
      </c>
      <c r="H31" s="33" t="s">
        <v>1124</v>
      </c>
      <c r="I31" s="33" t="s">
        <v>803</v>
      </c>
      <c r="J31" s="33">
        <v>13</v>
      </c>
      <c r="K31" s="33">
        <v>23</v>
      </c>
      <c r="L31" s="33">
        <v>15</v>
      </c>
      <c r="M31" s="33">
        <f t="shared" si="0"/>
        <v>51</v>
      </c>
      <c r="N31" s="33"/>
    </row>
    <row r="32" spans="1:14" ht="20.100000000000001" customHeight="1">
      <c r="A32" s="33">
        <v>27</v>
      </c>
      <c r="B32" s="33" t="s">
        <v>820</v>
      </c>
      <c r="C32" s="33"/>
      <c r="D32" s="33" t="s">
        <v>527</v>
      </c>
      <c r="E32" s="33" t="s">
        <v>528</v>
      </c>
      <c r="F32" s="33"/>
      <c r="G32" s="33" t="s">
        <v>24</v>
      </c>
      <c r="H32" s="33" t="s">
        <v>1199</v>
      </c>
      <c r="I32" s="33" t="s">
        <v>803</v>
      </c>
      <c r="J32" s="33"/>
      <c r="K32" s="33"/>
      <c r="L32" s="33"/>
      <c r="M32" s="33">
        <f t="shared" si="0"/>
        <v>0</v>
      </c>
      <c r="N32" s="33" t="s">
        <v>1205</v>
      </c>
    </row>
    <row r="33" spans="1:14" ht="20.100000000000001" customHeight="1">
      <c r="A33" s="33">
        <v>28</v>
      </c>
      <c r="B33" s="33" t="s">
        <v>821</v>
      </c>
      <c r="C33" s="33"/>
      <c r="D33" s="33" t="s">
        <v>527</v>
      </c>
      <c r="E33" s="33" t="s">
        <v>528</v>
      </c>
      <c r="F33" s="33"/>
      <c r="G33" s="33" t="s">
        <v>24</v>
      </c>
      <c r="H33" s="33" t="s">
        <v>1130</v>
      </c>
      <c r="I33" s="33" t="s">
        <v>803</v>
      </c>
      <c r="J33" s="33"/>
      <c r="K33" s="33"/>
      <c r="L33" s="33"/>
      <c r="M33" s="33">
        <f t="shared" si="0"/>
        <v>0</v>
      </c>
      <c r="N33" s="33" t="s">
        <v>1205</v>
      </c>
    </row>
  </sheetData>
  <sortState xmlns:xlrd2="http://schemas.microsoft.com/office/spreadsheetml/2017/richdata2" ref="A2:O33">
    <sortCondition descending="1" ref="M2:M33"/>
  </sortState>
  <conditionalFormatting sqref="B34:B1048576">
    <cfRule type="duplicateValues" dxfId="22" priority="3"/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N133"/>
  <sheetViews>
    <sheetView rightToLeft="1" zoomScale="80" zoomScaleNormal="80" workbookViewId="0">
      <selection activeCell="C2" sqref="C2:C133"/>
    </sheetView>
  </sheetViews>
  <sheetFormatPr defaultRowHeight="15"/>
  <cols>
    <col min="1" max="1" width="5.28515625" bestFit="1" customWidth="1"/>
    <col min="2" max="2" width="21.42578125" customWidth="1"/>
    <col min="3" max="3" width="17.28515625" customWidth="1"/>
    <col min="4" max="4" width="8.42578125" customWidth="1"/>
    <col min="5" max="5" width="6.85546875" customWidth="1"/>
    <col min="6" max="6" width="18.42578125" customWidth="1"/>
    <col min="7" max="7" width="8.42578125" customWidth="1"/>
    <col min="8" max="8" width="12.42578125" customWidth="1"/>
    <col min="9" max="9" width="18.28515625" customWidth="1"/>
    <col min="10" max="10" width="14" customWidth="1"/>
    <col min="11" max="11" width="16.5703125" customWidth="1"/>
    <col min="12" max="12" width="17.7109375" customWidth="1"/>
    <col min="13" max="13" width="14" customWidth="1"/>
    <col min="14" max="14" width="36.7109375" customWidth="1"/>
  </cols>
  <sheetData>
    <row r="1" spans="1:14" s="12" customFormat="1" ht="58.15" customHeight="1">
      <c r="A1" s="11" t="s">
        <v>0</v>
      </c>
      <c r="B1" s="11" t="s">
        <v>1</v>
      </c>
      <c r="C1" s="11" t="s">
        <v>45</v>
      </c>
      <c r="D1" s="11" t="s">
        <v>15</v>
      </c>
      <c r="E1" s="11" t="s">
        <v>14</v>
      </c>
      <c r="F1" s="11" t="s">
        <v>44</v>
      </c>
      <c r="G1" s="11" t="s">
        <v>13</v>
      </c>
      <c r="H1" s="11" t="s">
        <v>16</v>
      </c>
      <c r="I1" s="11" t="s">
        <v>3</v>
      </c>
      <c r="J1" s="11" t="s">
        <v>35</v>
      </c>
      <c r="K1" s="11" t="s">
        <v>36</v>
      </c>
      <c r="L1" s="8" t="s">
        <v>1159</v>
      </c>
      <c r="M1" s="11" t="s">
        <v>21</v>
      </c>
      <c r="N1" s="11" t="s">
        <v>17</v>
      </c>
    </row>
    <row r="2" spans="1:14" ht="18">
      <c r="A2" s="33">
        <v>1</v>
      </c>
      <c r="B2" s="33" t="s">
        <v>852</v>
      </c>
      <c r="C2" s="33"/>
      <c r="D2" s="33" t="s">
        <v>527</v>
      </c>
      <c r="E2" s="33" t="s">
        <v>528</v>
      </c>
      <c r="F2" s="33"/>
      <c r="G2" s="33" t="s">
        <v>23</v>
      </c>
      <c r="H2" s="33" t="s">
        <v>1134</v>
      </c>
      <c r="I2" s="33" t="s">
        <v>834</v>
      </c>
      <c r="J2" s="33">
        <v>26</v>
      </c>
      <c r="K2" s="33">
        <v>35</v>
      </c>
      <c r="L2" s="33">
        <v>34</v>
      </c>
      <c r="M2" s="33">
        <f t="shared" ref="M2:M33" si="0">SUM(J2:L2)</f>
        <v>95</v>
      </c>
      <c r="N2" s="33"/>
    </row>
    <row r="3" spans="1:14" ht="18">
      <c r="A3" s="33">
        <v>2</v>
      </c>
      <c r="B3" s="33" t="s">
        <v>902</v>
      </c>
      <c r="C3" s="33"/>
      <c r="D3" s="33" t="s">
        <v>527</v>
      </c>
      <c r="E3" s="33" t="s">
        <v>528</v>
      </c>
      <c r="F3" s="33"/>
      <c r="G3" s="33" t="s">
        <v>23</v>
      </c>
      <c r="H3" s="33" t="s">
        <v>1151</v>
      </c>
      <c r="I3" s="33" t="s">
        <v>834</v>
      </c>
      <c r="J3" s="33">
        <v>26</v>
      </c>
      <c r="K3" s="33">
        <v>35</v>
      </c>
      <c r="L3" s="33">
        <v>34</v>
      </c>
      <c r="M3" s="33">
        <f t="shared" si="0"/>
        <v>95</v>
      </c>
      <c r="N3" s="33"/>
    </row>
    <row r="4" spans="1:14" ht="18">
      <c r="A4" s="33">
        <v>3</v>
      </c>
      <c r="B4" s="33" t="s">
        <v>871</v>
      </c>
      <c r="C4" s="33"/>
      <c r="D4" s="33" t="s">
        <v>608</v>
      </c>
      <c r="E4" s="33" t="s">
        <v>528</v>
      </c>
      <c r="F4" s="33"/>
      <c r="G4" s="33" t="s">
        <v>23</v>
      </c>
      <c r="H4" s="33" t="s">
        <v>1200</v>
      </c>
      <c r="I4" s="33" t="s">
        <v>834</v>
      </c>
      <c r="J4" s="33">
        <v>27</v>
      </c>
      <c r="K4" s="33">
        <v>32</v>
      </c>
      <c r="L4" s="33">
        <v>33</v>
      </c>
      <c r="M4" s="33">
        <f t="shared" si="0"/>
        <v>92</v>
      </c>
      <c r="N4" s="33"/>
    </row>
    <row r="5" spans="1:14" ht="18">
      <c r="A5" s="33">
        <v>4</v>
      </c>
      <c r="B5" s="33" t="s">
        <v>906</v>
      </c>
      <c r="C5" s="33"/>
      <c r="D5" s="33" t="s">
        <v>527</v>
      </c>
      <c r="E5" s="33" t="s">
        <v>528</v>
      </c>
      <c r="F5" s="33"/>
      <c r="G5" s="33" t="s">
        <v>23</v>
      </c>
      <c r="H5" s="33" t="s">
        <v>1130</v>
      </c>
      <c r="I5" s="33" t="s">
        <v>834</v>
      </c>
      <c r="J5" s="33">
        <v>23</v>
      </c>
      <c r="K5" s="33">
        <v>35</v>
      </c>
      <c r="L5" s="33">
        <v>34</v>
      </c>
      <c r="M5" s="33">
        <f t="shared" si="0"/>
        <v>92</v>
      </c>
      <c r="N5" s="33"/>
    </row>
    <row r="6" spans="1:14" ht="18">
      <c r="A6" s="33">
        <v>5</v>
      </c>
      <c r="B6" s="33" t="s">
        <v>907</v>
      </c>
      <c r="C6" s="33"/>
      <c r="D6" s="33" t="s">
        <v>527</v>
      </c>
      <c r="E6" s="33" t="s">
        <v>528</v>
      </c>
      <c r="F6" s="33"/>
      <c r="G6" s="33" t="s">
        <v>23</v>
      </c>
      <c r="H6" s="33" t="s">
        <v>1130</v>
      </c>
      <c r="I6" s="33" t="s">
        <v>834</v>
      </c>
      <c r="J6" s="33">
        <v>27.5</v>
      </c>
      <c r="K6" s="33">
        <v>31.5</v>
      </c>
      <c r="L6" s="33">
        <v>31</v>
      </c>
      <c r="M6" s="33">
        <f t="shared" si="0"/>
        <v>90</v>
      </c>
      <c r="N6" s="33"/>
    </row>
    <row r="7" spans="1:14" ht="18">
      <c r="A7" s="33">
        <v>6</v>
      </c>
      <c r="B7" s="33" t="s">
        <v>921</v>
      </c>
      <c r="C7" s="33"/>
      <c r="D7" s="33" t="s">
        <v>527</v>
      </c>
      <c r="E7" s="33" t="s">
        <v>528</v>
      </c>
      <c r="F7" s="33"/>
      <c r="G7" s="33" t="s">
        <v>23</v>
      </c>
      <c r="H7" s="33" t="s">
        <v>1123</v>
      </c>
      <c r="I7" s="33" t="s">
        <v>834</v>
      </c>
      <c r="J7" s="33">
        <v>23.5</v>
      </c>
      <c r="K7" s="33">
        <v>33</v>
      </c>
      <c r="L7" s="33">
        <v>33</v>
      </c>
      <c r="M7" s="33">
        <f t="shared" si="0"/>
        <v>89.5</v>
      </c>
      <c r="N7" s="33"/>
    </row>
    <row r="8" spans="1:14" ht="18">
      <c r="A8" s="33">
        <v>7</v>
      </c>
      <c r="B8" s="33" t="s">
        <v>598</v>
      </c>
      <c r="C8" s="33"/>
      <c r="D8" s="33" t="s">
        <v>527</v>
      </c>
      <c r="E8" s="33" t="s">
        <v>528</v>
      </c>
      <c r="F8" s="33"/>
      <c r="G8" s="33" t="s">
        <v>23</v>
      </c>
      <c r="H8" s="33" t="s">
        <v>1153</v>
      </c>
      <c r="I8" s="33" t="s">
        <v>834</v>
      </c>
      <c r="J8" s="33">
        <v>22</v>
      </c>
      <c r="K8" s="33">
        <v>34</v>
      </c>
      <c r="L8" s="33">
        <v>33</v>
      </c>
      <c r="M8" s="33">
        <f t="shared" si="0"/>
        <v>89</v>
      </c>
      <c r="N8" s="33"/>
    </row>
    <row r="9" spans="1:14" ht="18">
      <c r="A9" s="33">
        <v>8</v>
      </c>
      <c r="B9" s="33" t="s">
        <v>939</v>
      </c>
      <c r="C9" s="33"/>
      <c r="D9" s="33" t="s">
        <v>527</v>
      </c>
      <c r="E9" s="33" t="s">
        <v>528</v>
      </c>
      <c r="F9" s="33"/>
      <c r="G9" s="33" t="s">
        <v>23</v>
      </c>
      <c r="H9" s="33" t="s">
        <v>1154</v>
      </c>
      <c r="I9" s="33" t="s">
        <v>834</v>
      </c>
      <c r="J9" s="33">
        <v>23</v>
      </c>
      <c r="K9" s="33">
        <v>33</v>
      </c>
      <c r="L9" s="33">
        <v>32</v>
      </c>
      <c r="M9" s="33">
        <f t="shared" si="0"/>
        <v>88</v>
      </c>
      <c r="N9" s="33"/>
    </row>
    <row r="10" spans="1:14" ht="18">
      <c r="A10" s="33">
        <v>9</v>
      </c>
      <c r="B10" s="33" t="s">
        <v>896</v>
      </c>
      <c r="C10" s="33"/>
      <c r="D10" s="33" t="s">
        <v>527</v>
      </c>
      <c r="E10" s="33" t="s">
        <v>528</v>
      </c>
      <c r="F10" s="33"/>
      <c r="G10" s="33" t="s">
        <v>23</v>
      </c>
      <c r="H10" s="33" t="s">
        <v>1202</v>
      </c>
      <c r="I10" s="33" t="s">
        <v>834</v>
      </c>
      <c r="J10" s="33">
        <v>22</v>
      </c>
      <c r="K10" s="33">
        <v>32</v>
      </c>
      <c r="L10" s="33">
        <v>32</v>
      </c>
      <c r="M10" s="33">
        <f t="shared" si="0"/>
        <v>86</v>
      </c>
      <c r="N10" s="33"/>
    </row>
    <row r="11" spans="1:14" ht="18">
      <c r="A11" s="33">
        <v>10</v>
      </c>
      <c r="B11" s="33" t="s">
        <v>899</v>
      </c>
      <c r="C11" s="33"/>
      <c r="D11" s="33" t="s">
        <v>527</v>
      </c>
      <c r="E11" s="33" t="s">
        <v>528</v>
      </c>
      <c r="F11" s="33"/>
      <c r="G11" s="33" t="s">
        <v>23</v>
      </c>
      <c r="H11" s="33" t="s">
        <v>1137</v>
      </c>
      <c r="I11" s="33" t="s">
        <v>834</v>
      </c>
      <c r="J11" s="33">
        <v>28</v>
      </c>
      <c r="K11" s="33">
        <v>29</v>
      </c>
      <c r="L11" s="33">
        <v>28</v>
      </c>
      <c r="M11" s="33">
        <f t="shared" si="0"/>
        <v>85</v>
      </c>
      <c r="N11" s="33"/>
    </row>
    <row r="12" spans="1:14" ht="18">
      <c r="A12" s="33">
        <v>11</v>
      </c>
      <c r="B12" s="33" t="s">
        <v>860</v>
      </c>
      <c r="C12" s="33"/>
      <c r="D12" s="33" t="s">
        <v>527</v>
      </c>
      <c r="E12" s="33" t="s">
        <v>528</v>
      </c>
      <c r="F12" s="33"/>
      <c r="G12" s="33" t="s">
        <v>23</v>
      </c>
      <c r="H12" s="33" t="s">
        <v>160</v>
      </c>
      <c r="I12" s="33" t="s">
        <v>834</v>
      </c>
      <c r="J12" s="33">
        <v>21.5</v>
      </c>
      <c r="K12" s="33">
        <v>30</v>
      </c>
      <c r="L12" s="33">
        <v>33</v>
      </c>
      <c r="M12" s="33">
        <f t="shared" si="0"/>
        <v>84.5</v>
      </c>
      <c r="N12" s="33"/>
    </row>
    <row r="13" spans="1:14" ht="18">
      <c r="A13" s="33">
        <v>12</v>
      </c>
      <c r="B13" s="33" t="s">
        <v>856</v>
      </c>
      <c r="C13" s="33"/>
      <c r="D13" s="33" t="s">
        <v>527</v>
      </c>
      <c r="E13" s="33" t="s">
        <v>528</v>
      </c>
      <c r="F13" s="33"/>
      <c r="G13" s="33" t="s">
        <v>23</v>
      </c>
      <c r="H13" s="33" t="s">
        <v>405</v>
      </c>
      <c r="I13" s="33" t="s">
        <v>834</v>
      </c>
      <c r="J13" s="33">
        <v>23</v>
      </c>
      <c r="K13" s="33">
        <v>29</v>
      </c>
      <c r="L13" s="33">
        <v>32</v>
      </c>
      <c r="M13" s="33">
        <f t="shared" si="0"/>
        <v>84</v>
      </c>
      <c r="N13" s="33"/>
    </row>
    <row r="14" spans="1:14" ht="18">
      <c r="A14" s="33">
        <v>13</v>
      </c>
      <c r="B14" s="33" t="s">
        <v>898</v>
      </c>
      <c r="C14" s="33"/>
      <c r="D14" s="33" t="s">
        <v>527</v>
      </c>
      <c r="E14" s="33" t="s">
        <v>528</v>
      </c>
      <c r="F14" s="33"/>
      <c r="G14" s="33" t="s">
        <v>23</v>
      </c>
      <c r="H14" s="33" t="s">
        <v>1137</v>
      </c>
      <c r="I14" s="33" t="s">
        <v>834</v>
      </c>
      <c r="J14" s="33">
        <v>24</v>
      </c>
      <c r="K14" s="33">
        <v>29</v>
      </c>
      <c r="L14" s="33">
        <v>30</v>
      </c>
      <c r="M14" s="33">
        <f t="shared" si="0"/>
        <v>83</v>
      </c>
      <c r="N14" s="33"/>
    </row>
    <row r="15" spans="1:14" ht="18">
      <c r="A15" s="33">
        <v>14</v>
      </c>
      <c r="B15" s="33" t="s">
        <v>908</v>
      </c>
      <c r="C15" s="33"/>
      <c r="D15" s="33" t="s">
        <v>527</v>
      </c>
      <c r="E15" s="33" t="s">
        <v>528</v>
      </c>
      <c r="F15" s="33"/>
      <c r="G15" s="33" t="s">
        <v>23</v>
      </c>
      <c r="H15" s="33" t="s">
        <v>1138</v>
      </c>
      <c r="I15" s="33" t="s">
        <v>834</v>
      </c>
      <c r="J15" s="33">
        <v>19</v>
      </c>
      <c r="K15" s="33">
        <v>31</v>
      </c>
      <c r="L15" s="33">
        <v>33</v>
      </c>
      <c r="M15" s="33">
        <f t="shared" si="0"/>
        <v>83</v>
      </c>
      <c r="N15" s="33"/>
    </row>
    <row r="16" spans="1:14" ht="18">
      <c r="A16" s="33">
        <v>15</v>
      </c>
      <c r="B16" s="33" t="s">
        <v>844</v>
      </c>
      <c r="C16" s="33"/>
      <c r="D16" s="33" t="s">
        <v>527</v>
      </c>
      <c r="E16" s="33" t="s">
        <v>528</v>
      </c>
      <c r="F16" s="33"/>
      <c r="G16" s="33" t="s">
        <v>23</v>
      </c>
      <c r="H16" s="33" t="s">
        <v>1196</v>
      </c>
      <c r="I16" s="33" t="s">
        <v>834</v>
      </c>
      <c r="J16" s="33">
        <v>20</v>
      </c>
      <c r="K16" s="33">
        <v>31</v>
      </c>
      <c r="L16" s="33">
        <v>31</v>
      </c>
      <c r="M16" s="33">
        <f t="shared" si="0"/>
        <v>82</v>
      </c>
      <c r="N16" s="33"/>
    </row>
    <row r="17" spans="1:14" ht="18">
      <c r="A17" s="33">
        <v>16</v>
      </c>
      <c r="B17" s="33" t="s">
        <v>944</v>
      </c>
      <c r="C17" s="33"/>
      <c r="D17" s="33" t="s">
        <v>527</v>
      </c>
      <c r="E17" s="33" t="s">
        <v>528</v>
      </c>
      <c r="F17" s="33"/>
      <c r="G17" s="33" t="s">
        <v>23</v>
      </c>
      <c r="H17" s="33" t="s">
        <v>1120</v>
      </c>
      <c r="I17" s="33" t="s">
        <v>834</v>
      </c>
      <c r="J17" s="33">
        <v>16</v>
      </c>
      <c r="K17" s="33">
        <v>32</v>
      </c>
      <c r="L17" s="33">
        <v>34</v>
      </c>
      <c r="M17" s="33">
        <f t="shared" si="0"/>
        <v>82</v>
      </c>
      <c r="N17" s="33"/>
    </row>
    <row r="18" spans="1:14" ht="18">
      <c r="A18" s="33">
        <v>17</v>
      </c>
      <c r="B18" s="33" t="s">
        <v>845</v>
      </c>
      <c r="C18" s="33"/>
      <c r="D18" s="33" t="s">
        <v>527</v>
      </c>
      <c r="E18" s="33" t="s">
        <v>528</v>
      </c>
      <c r="F18" s="33"/>
      <c r="G18" s="33" t="s">
        <v>23</v>
      </c>
      <c r="H18" s="33" t="s">
        <v>1196</v>
      </c>
      <c r="I18" s="33" t="s">
        <v>834</v>
      </c>
      <c r="J18" s="33">
        <v>19</v>
      </c>
      <c r="K18" s="33">
        <v>31</v>
      </c>
      <c r="L18" s="33">
        <v>31</v>
      </c>
      <c r="M18" s="33">
        <f t="shared" si="0"/>
        <v>81</v>
      </c>
      <c r="N18" s="33"/>
    </row>
    <row r="19" spans="1:14" ht="18">
      <c r="A19" s="33">
        <v>18</v>
      </c>
      <c r="B19" s="33" t="s">
        <v>865</v>
      </c>
      <c r="C19" s="33"/>
      <c r="D19" s="33" t="s">
        <v>527</v>
      </c>
      <c r="E19" s="33" t="s">
        <v>528</v>
      </c>
      <c r="F19" s="33"/>
      <c r="G19" s="33" t="s">
        <v>23</v>
      </c>
      <c r="H19" s="33" t="s">
        <v>1147</v>
      </c>
      <c r="I19" s="33" t="s">
        <v>834</v>
      </c>
      <c r="J19" s="33">
        <v>18</v>
      </c>
      <c r="K19" s="33">
        <v>29</v>
      </c>
      <c r="L19" s="33">
        <v>33</v>
      </c>
      <c r="M19" s="33">
        <f t="shared" si="0"/>
        <v>80</v>
      </c>
      <c r="N19" s="33"/>
    </row>
    <row r="20" spans="1:14" ht="18">
      <c r="A20" s="33">
        <v>19</v>
      </c>
      <c r="B20" s="33" t="s">
        <v>859</v>
      </c>
      <c r="C20" s="33"/>
      <c r="D20" s="33" t="s">
        <v>527</v>
      </c>
      <c r="E20" s="33" t="s">
        <v>528</v>
      </c>
      <c r="F20" s="33"/>
      <c r="G20" s="33" t="s">
        <v>23</v>
      </c>
      <c r="H20" s="33" t="s">
        <v>1122</v>
      </c>
      <c r="I20" s="33" t="s">
        <v>834</v>
      </c>
      <c r="J20" s="33">
        <v>15</v>
      </c>
      <c r="K20" s="33">
        <v>33</v>
      </c>
      <c r="L20" s="33">
        <v>31</v>
      </c>
      <c r="M20" s="33">
        <f t="shared" si="0"/>
        <v>79</v>
      </c>
      <c r="N20" s="33"/>
    </row>
    <row r="21" spans="1:14" ht="18">
      <c r="A21" s="33">
        <v>20</v>
      </c>
      <c r="B21" s="33" t="s">
        <v>835</v>
      </c>
      <c r="C21" s="33"/>
      <c r="D21" s="33" t="s">
        <v>527</v>
      </c>
      <c r="E21" s="33" t="s">
        <v>528</v>
      </c>
      <c r="F21" s="33"/>
      <c r="G21" s="33" t="s">
        <v>23</v>
      </c>
      <c r="H21" s="33" t="s">
        <v>172</v>
      </c>
      <c r="I21" s="33" t="s">
        <v>834</v>
      </c>
      <c r="J21" s="33">
        <v>19</v>
      </c>
      <c r="K21" s="33">
        <v>30</v>
      </c>
      <c r="L21" s="33">
        <v>29</v>
      </c>
      <c r="M21" s="33">
        <f t="shared" si="0"/>
        <v>78</v>
      </c>
      <c r="N21" s="33"/>
    </row>
    <row r="22" spans="1:14" ht="18">
      <c r="A22" s="33">
        <v>21</v>
      </c>
      <c r="B22" s="33" t="s">
        <v>930</v>
      </c>
      <c r="C22" s="33"/>
      <c r="D22" s="33" t="s">
        <v>527</v>
      </c>
      <c r="E22" s="33" t="s">
        <v>528</v>
      </c>
      <c r="F22" s="33"/>
      <c r="G22" s="33" t="s">
        <v>23</v>
      </c>
      <c r="H22" s="33" t="s">
        <v>1153</v>
      </c>
      <c r="I22" s="33" t="s">
        <v>834</v>
      </c>
      <c r="J22" s="33">
        <v>18</v>
      </c>
      <c r="K22" s="33">
        <v>30</v>
      </c>
      <c r="L22" s="33">
        <v>30</v>
      </c>
      <c r="M22" s="33">
        <f t="shared" si="0"/>
        <v>78</v>
      </c>
      <c r="N22" s="33"/>
    </row>
    <row r="23" spans="1:14" ht="18">
      <c r="A23" s="33">
        <v>22</v>
      </c>
      <c r="B23" s="33" t="s">
        <v>903</v>
      </c>
      <c r="C23" s="33"/>
      <c r="D23" s="33" t="s">
        <v>527</v>
      </c>
      <c r="E23" s="33" t="s">
        <v>528</v>
      </c>
      <c r="F23" s="33"/>
      <c r="G23" s="33" t="s">
        <v>23</v>
      </c>
      <c r="H23" s="33" t="s">
        <v>1151</v>
      </c>
      <c r="I23" s="33" t="s">
        <v>834</v>
      </c>
      <c r="J23" s="33">
        <v>16</v>
      </c>
      <c r="K23" s="33">
        <v>28.5</v>
      </c>
      <c r="L23" s="33">
        <v>33</v>
      </c>
      <c r="M23" s="33">
        <f t="shared" si="0"/>
        <v>77.5</v>
      </c>
      <c r="N23" s="33"/>
    </row>
    <row r="24" spans="1:14" ht="18">
      <c r="A24" s="33">
        <v>23</v>
      </c>
      <c r="B24" s="33" t="s">
        <v>875</v>
      </c>
      <c r="C24" s="33"/>
      <c r="D24" s="33" t="s">
        <v>527</v>
      </c>
      <c r="E24" s="33" t="s">
        <v>528</v>
      </c>
      <c r="F24" s="33"/>
      <c r="G24" s="33" t="s">
        <v>23</v>
      </c>
      <c r="H24" s="33" t="s">
        <v>136</v>
      </c>
      <c r="I24" s="33" t="s">
        <v>834</v>
      </c>
      <c r="J24" s="33">
        <v>18</v>
      </c>
      <c r="K24" s="33">
        <v>28</v>
      </c>
      <c r="L24" s="33">
        <v>31</v>
      </c>
      <c r="M24" s="33">
        <f t="shared" si="0"/>
        <v>77</v>
      </c>
      <c r="N24" s="33"/>
    </row>
    <row r="25" spans="1:14" ht="18">
      <c r="A25" s="33">
        <v>24</v>
      </c>
      <c r="B25" s="33" t="s">
        <v>876</v>
      </c>
      <c r="C25" s="33"/>
      <c r="D25" s="33" t="s">
        <v>527</v>
      </c>
      <c r="E25" s="33" t="s">
        <v>528</v>
      </c>
      <c r="F25" s="33"/>
      <c r="G25" s="33" t="s">
        <v>23</v>
      </c>
      <c r="H25" s="33" t="s">
        <v>136</v>
      </c>
      <c r="I25" s="33" t="s">
        <v>834</v>
      </c>
      <c r="J25" s="33">
        <v>18</v>
      </c>
      <c r="K25" s="33">
        <v>30</v>
      </c>
      <c r="L25" s="33">
        <v>29</v>
      </c>
      <c r="M25" s="33">
        <f t="shared" si="0"/>
        <v>77</v>
      </c>
      <c r="N25" s="33"/>
    </row>
    <row r="26" spans="1:14" ht="18">
      <c r="A26" s="33">
        <v>25</v>
      </c>
      <c r="B26" s="33" t="s">
        <v>882</v>
      </c>
      <c r="C26" s="33"/>
      <c r="D26" s="33" t="s">
        <v>608</v>
      </c>
      <c r="E26" s="33" t="s">
        <v>528</v>
      </c>
      <c r="F26" s="33"/>
      <c r="G26" s="33" t="s">
        <v>23</v>
      </c>
      <c r="H26" s="33" t="s">
        <v>1115</v>
      </c>
      <c r="I26" s="33" t="s">
        <v>834</v>
      </c>
      <c r="J26" s="33">
        <v>18</v>
      </c>
      <c r="K26" s="33">
        <v>29</v>
      </c>
      <c r="L26" s="33">
        <v>30</v>
      </c>
      <c r="M26" s="33">
        <f t="shared" si="0"/>
        <v>77</v>
      </c>
      <c r="N26" s="33"/>
    </row>
    <row r="27" spans="1:14" ht="18">
      <c r="A27" s="33">
        <v>26</v>
      </c>
      <c r="B27" s="33" t="s">
        <v>892</v>
      </c>
      <c r="C27" s="33"/>
      <c r="D27" s="33" t="s">
        <v>608</v>
      </c>
      <c r="E27" s="33" t="s">
        <v>528</v>
      </c>
      <c r="F27" s="33"/>
      <c r="G27" s="33" t="s">
        <v>23</v>
      </c>
      <c r="H27" s="33" t="s">
        <v>1116</v>
      </c>
      <c r="I27" s="33" t="s">
        <v>834</v>
      </c>
      <c r="J27" s="33">
        <v>13</v>
      </c>
      <c r="K27" s="33">
        <v>31</v>
      </c>
      <c r="L27" s="33">
        <v>33</v>
      </c>
      <c r="M27" s="33">
        <f t="shared" si="0"/>
        <v>77</v>
      </c>
      <c r="N27" s="33" t="s">
        <v>1189</v>
      </c>
    </row>
    <row r="28" spans="1:14" ht="18">
      <c r="A28" s="33">
        <v>27</v>
      </c>
      <c r="B28" s="33" t="s">
        <v>917</v>
      </c>
      <c r="C28" s="33"/>
      <c r="D28" s="33" t="s">
        <v>527</v>
      </c>
      <c r="E28" s="33" t="s">
        <v>528</v>
      </c>
      <c r="F28" s="33"/>
      <c r="G28" s="33" t="s">
        <v>918</v>
      </c>
      <c r="H28" s="33" t="s">
        <v>1142</v>
      </c>
      <c r="I28" s="33" t="s">
        <v>834</v>
      </c>
      <c r="J28" s="33">
        <v>13</v>
      </c>
      <c r="K28" s="33">
        <v>32</v>
      </c>
      <c r="L28" s="33">
        <v>32</v>
      </c>
      <c r="M28" s="33">
        <f t="shared" si="0"/>
        <v>77</v>
      </c>
      <c r="N28" s="33"/>
    </row>
    <row r="29" spans="1:14" ht="18">
      <c r="A29" s="33">
        <v>28</v>
      </c>
      <c r="B29" s="33" t="s">
        <v>943</v>
      </c>
      <c r="C29" s="33"/>
      <c r="D29" s="33" t="s">
        <v>527</v>
      </c>
      <c r="E29" s="33" t="s">
        <v>528</v>
      </c>
      <c r="F29" s="33"/>
      <c r="G29" s="33" t="s">
        <v>23</v>
      </c>
      <c r="H29" s="33" t="s">
        <v>1120</v>
      </c>
      <c r="I29" s="33" t="s">
        <v>834</v>
      </c>
      <c r="J29" s="33">
        <v>17</v>
      </c>
      <c r="K29" s="33">
        <v>29.5</v>
      </c>
      <c r="L29" s="33">
        <v>28</v>
      </c>
      <c r="M29" s="33">
        <f t="shared" si="0"/>
        <v>74.5</v>
      </c>
      <c r="N29" s="33"/>
    </row>
    <row r="30" spans="1:14" ht="18">
      <c r="A30" s="33">
        <v>29</v>
      </c>
      <c r="B30" s="33" t="s">
        <v>953</v>
      </c>
      <c r="C30" s="33"/>
      <c r="D30" s="33" t="s">
        <v>527</v>
      </c>
      <c r="E30" s="33" t="s">
        <v>528</v>
      </c>
      <c r="F30" s="33"/>
      <c r="G30" s="33" t="s">
        <v>23</v>
      </c>
      <c r="H30" s="33" t="s">
        <v>37</v>
      </c>
      <c r="I30" s="33" t="s">
        <v>834</v>
      </c>
      <c r="J30" s="33">
        <v>13</v>
      </c>
      <c r="K30" s="33">
        <v>31</v>
      </c>
      <c r="L30" s="33">
        <v>28</v>
      </c>
      <c r="M30" s="33">
        <f t="shared" si="0"/>
        <v>72</v>
      </c>
      <c r="N30" s="33"/>
    </row>
    <row r="31" spans="1:14" ht="18">
      <c r="A31" s="33">
        <v>30</v>
      </c>
      <c r="B31" s="33" t="s">
        <v>952</v>
      </c>
      <c r="C31" s="33"/>
      <c r="D31" s="33" t="s">
        <v>527</v>
      </c>
      <c r="E31" s="33" t="s">
        <v>528</v>
      </c>
      <c r="F31" s="33"/>
      <c r="G31" s="33" t="s">
        <v>23</v>
      </c>
      <c r="H31" s="33" t="s">
        <v>37</v>
      </c>
      <c r="I31" s="33" t="s">
        <v>834</v>
      </c>
      <c r="J31" s="33">
        <v>14</v>
      </c>
      <c r="K31" s="33">
        <v>23</v>
      </c>
      <c r="L31" s="33">
        <v>27</v>
      </c>
      <c r="M31" s="33">
        <f t="shared" si="0"/>
        <v>64</v>
      </c>
      <c r="N31" s="33"/>
    </row>
    <row r="32" spans="1:14" ht="18">
      <c r="A32" s="33">
        <v>31</v>
      </c>
      <c r="B32" s="33" t="s">
        <v>883</v>
      </c>
      <c r="C32" s="33"/>
      <c r="D32" s="33" t="s">
        <v>527</v>
      </c>
      <c r="E32" s="33" t="s">
        <v>528</v>
      </c>
      <c r="F32" s="33"/>
      <c r="G32" s="33" t="s">
        <v>23</v>
      </c>
      <c r="H32" s="33" t="s">
        <v>1201</v>
      </c>
      <c r="I32" s="33" t="s">
        <v>834</v>
      </c>
      <c r="J32" s="33"/>
      <c r="K32" s="33"/>
      <c r="L32" s="33"/>
      <c r="M32" s="33">
        <f t="shared" si="0"/>
        <v>0</v>
      </c>
      <c r="N32" s="33" t="s">
        <v>1205</v>
      </c>
    </row>
    <row r="33" spans="1:14" ht="18">
      <c r="A33" s="33">
        <v>32</v>
      </c>
      <c r="B33" s="33" t="s">
        <v>937</v>
      </c>
      <c r="C33" s="33"/>
      <c r="D33" s="33" t="s">
        <v>527</v>
      </c>
      <c r="E33" s="33" t="s">
        <v>528</v>
      </c>
      <c r="F33" s="33"/>
      <c r="G33" s="33" t="s">
        <v>23</v>
      </c>
      <c r="H33" s="33" t="s">
        <v>1203</v>
      </c>
      <c r="I33" s="33" t="s">
        <v>834</v>
      </c>
      <c r="J33" s="33"/>
      <c r="K33" s="33"/>
      <c r="L33" s="33"/>
      <c r="M33" s="33">
        <f t="shared" si="0"/>
        <v>0</v>
      </c>
      <c r="N33" s="33" t="s">
        <v>1205</v>
      </c>
    </row>
    <row r="34" spans="1:14" ht="18">
      <c r="A34" s="31">
        <v>33</v>
      </c>
      <c r="B34" s="31" t="s">
        <v>900</v>
      </c>
      <c r="C34" s="31"/>
      <c r="D34" s="31" t="s">
        <v>527</v>
      </c>
      <c r="E34" s="31" t="s">
        <v>528</v>
      </c>
      <c r="F34" s="31"/>
      <c r="G34" s="31" t="s">
        <v>25</v>
      </c>
      <c r="H34" s="31" t="s">
        <v>1137</v>
      </c>
      <c r="I34" s="31" t="s">
        <v>834</v>
      </c>
      <c r="J34" s="31">
        <v>27.5</v>
      </c>
      <c r="K34" s="31">
        <v>35</v>
      </c>
      <c r="L34" s="31">
        <v>35</v>
      </c>
      <c r="M34" s="31">
        <f t="shared" ref="M34:M65" si="1">SUM(J34:L34)</f>
        <v>97.5</v>
      </c>
      <c r="N34" s="31"/>
    </row>
    <row r="35" spans="1:14" ht="18">
      <c r="A35" s="31">
        <v>34</v>
      </c>
      <c r="B35" s="31" t="s">
        <v>855</v>
      </c>
      <c r="C35" s="31"/>
      <c r="D35" s="31" t="s">
        <v>527</v>
      </c>
      <c r="E35" s="31" t="s">
        <v>528</v>
      </c>
      <c r="F35" s="31"/>
      <c r="G35" s="31" t="s">
        <v>25</v>
      </c>
      <c r="H35" s="31" t="s">
        <v>1134</v>
      </c>
      <c r="I35" s="31" t="s">
        <v>834</v>
      </c>
      <c r="J35" s="31">
        <v>29</v>
      </c>
      <c r="K35" s="31">
        <v>34</v>
      </c>
      <c r="L35" s="31">
        <v>34</v>
      </c>
      <c r="M35" s="31">
        <f t="shared" si="1"/>
        <v>97</v>
      </c>
      <c r="N35" s="31"/>
    </row>
    <row r="36" spans="1:14" ht="18">
      <c r="A36" s="31">
        <v>35</v>
      </c>
      <c r="B36" s="31" t="s">
        <v>887</v>
      </c>
      <c r="C36" s="31"/>
      <c r="D36" s="31" t="s">
        <v>527</v>
      </c>
      <c r="E36" s="31" t="s">
        <v>528</v>
      </c>
      <c r="F36" s="31"/>
      <c r="G36" s="31" t="s">
        <v>25</v>
      </c>
      <c r="H36" s="31" t="s">
        <v>1136</v>
      </c>
      <c r="I36" s="31" t="s">
        <v>834</v>
      </c>
      <c r="J36" s="31">
        <v>28</v>
      </c>
      <c r="K36" s="31">
        <v>34</v>
      </c>
      <c r="L36" s="31">
        <v>33</v>
      </c>
      <c r="M36" s="31">
        <f t="shared" si="1"/>
        <v>95</v>
      </c>
      <c r="N36" s="31"/>
    </row>
    <row r="37" spans="1:14" ht="18">
      <c r="A37" s="31">
        <v>36</v>
      </c>
      <c r="B37" s="31" t="s">
        <v>848</v>
      </c>
      <c r="C37" s="31"/>
      <c r="D37" s="31" t="s">
        <v>527</v>
      </c>
      <c r="E37" s="31" t="s">
        <v>528</v>
      </c>
      <c r="F37" s="31"/>
      <c r="G37" s="31" t="s">
        <v>25</v>
      </c>
      <c r="H37" s="31" t="s">
        <v>1196</v>
      </c>
      <c r="I37" s="31" t="s">
        <v>834</v>
      </c>
      <c r="J37" s="31">
        <v>26.5</v>
      </c>
      <c r="K37" s="31">
        <v>34</v>
      </c>
      <c r="L37" s="31">
        <v>34</v>
      </c>
      <c r="M37" s="31">
        <f t="shared" si="1"/>
        <v>94.5</v>
      </c>
      <c r="N37" s="31"/>
    </row>
    <row r="38" spans="1:14" ht="18">
      <c r="A38" s="31">
        <v>37</v>
      </c>
      <c r="B38" s="31" t="s">
        <v>901</v>
      </c>
      <c r="C38" s="31"/>
      <c r="D38" s="31" t="s">
        <v>527</v>
      </c>
      <c r="E38" s="31" t="s">
        <v>528</v>
      </c>
      <c r="F38" s="31"/>
      <c r="G38" s="31" t="s">
        <v>25</v>
      </c>
      <c r="H38" s="31" t="s">
        <v>1137</v>
      </c>
      <c r="I38" s="31" t="s">
        <v>834</v>
      </c>
      <c r="J38" s="31">
        <v>25</v>
      </c>
      <c r="K38" s="31">
        <v>34</v>
      </c>
      <c r="L38" s="31">
        <v>35</v>
      </c>
      <c r="M38" s="31">
        <f t="shared" si="1"/>
        <v>94</v>
      </c>
      <c r="N38" s="31"/>
    </row>
    <row r="39" spans="1:14" ht="18">
      <c r="A39" s="31">
        <v>38</v>
      </c>
      <c r="B39" s="31" t="s">
        <v>836</v>
      </c>
      <c r="C39" s="31"/>
      <c r="D39" s="31" t="s">
        <v>527</v>
      </c>
      <c r="E39" s="31" t="s">
        <v>528</v>
      </c>
      <c r="F39" s="31"/>
      <c r="G39" s="31" t="s">
        <v>25</v>
      </c>
      <c r="H39" s="31" t="s">
        <v>172</v>
      </c>
      <c r="I39" s="31" t="s">
        <v>834</v>
      </c>
      <c r="J39" s="31">
        <v>27</v>
      </c>
      <c r="K39" s="31">
        <v>32</v>
      </c>
      <c r="L39" s="31">
        <v>33</v>
      </c>
      <c r="M39" s="31">
        <f t="shared" si="1"/>
        <v>92</v>
      </c>
      <c r="N39" s="31"/>
    </row>
    <row r="40" spans="1:14" ht="18">
      <c r="A40" s="31">
        <v>39</v>
      </c>
      <c r="B40" s="31" t="s">
        <v>581</v>
      </c>
      <c r="C40" s="31"/>
      <c r="D40" s="31" t="s">
        <v>527</v>
      </c>
      <c r="E40" s="31" t="s">
        <v>528</v>
      </c>
      <c r="F40" s="31"/>
      <c r="G40" s="31" t="s">
        <v>25</v>
      </c>
      <c r="H40" s="31" t="s">
        <v>1154</v>
      </c>
      <c r="I40" s="31" t="s">
        <v>834</v>
      </c>
      <c r="J40" s="31">
        <v>25.5</v>
      </c>
      <c r="K40" s="31">
        <v>32.5</v>
      </c>
      <c r="L40" s="31">
        <v>34</v>
      </c>
      <c r="M40" s="31">
        <f t="shared" si="1"/>
        <v>92</v>
      </c>
      <c r="N40" s="31"/>
    </row>
    <row r="41" spans="1:14" ht="18">
      <c r="A41" s="31">
        <v>40</v>
      </c>
      <c r="B41" s="31" t="s">
        <v>872</v>
      </c>
      <c r="C41" s="31"/>
      <c r="D41" s="31" t="s">
        <v>608</v>
      </c>
      <c r="E41" s="31" t="s">
        <v>528</v>
      </c>
      <c r="F41" s="31"/>
      <c r="G41" s="31" t="s">
        <v>91</v>
      </c>
      <c r="H41" s="31" t="s">
        <v>1200</v>
      </c>
      <c r="I41" s="31" t="s">
        <v>834</v>
      </c>
      <c r="J41" s="31">
        <v>27</v>
      </c>
      <c r="K41" s="31">
        <v>31</v>
      </c>
      <c r="L41" s="31">
        <v>34</v>
      </c>
      <c r="M41" s="31">
        <f t="shared" si="1"/>
        <v>92</v>
      </c>
      <c r="N41" s="31"/>
    </row>
    <row r="42" spans="1:14" ht="18">
      <c r="A42" s="31">
        <v>41</v>
      </c>
      <c r="B42" s="31" t="s">
        <v>849</v>
      </c>
      <c r="C42" s="31"/>
      <c r="D42" s="31" t="s">
        <v>527</v>
      </c>
      <c r="E42" s="31" t="s">
        <v>528</v>
      </c>
      <c r="F42" s="31"/>
      <c r="G42" s="31" t="s">
        <v>25</v>
      </c>
      <c r="H42" s="31" t="s">
        <v>1196</v>
      </c>
      <c r="I42" s="31" t="s">
        <v>834</v>
      </c>
      <c r="J42" s="31">
        <v>26</v>
      </c>
      <c r="K42" s="31">
        <v>34</v>
      </c>
      <c r="L42" s="31">
        <v>31</v>
      </c>
      <c r="M42" s="31">
        <f t="shared" si="1"/>
        <v>91</v>
      </c>
      <c r="N42" s="31"/>
    </row>
    <row r="43" spans="1:14" ht="18">
      <c r="A43" s="31">
        <v>42</v>
      </c>
      <c r="B43" s="31" t="s">
        <v>851</v>
      </c>
      <c r="C43" s="31"/>
      <c r="D43" s="31" t="s">
        <v>527</v>
      </c>
      <c r="E43" s="31" t="s">
        <v>528</v>
      </c>
      <c r="F43" s="31"/>
      <c r="G43" s="31" t="s">
        <v>25</v>
      </c>
      <c r="H43" s="31" t="s">
        <v>246</v>
      </c>
      <c r="I43" s="31" t="s">
        <v>834</v>
      </c>
      <c r="J43" s="31">
        <v>26.5</v>
      </c>
      <c r="K43" s="31">
        <v>32</v>
      </c>
      <c r="L43" s="31">
        <v>32.5</v>
      </c>
      <c r="M43" s="31">
        <f t="shared" si="1"/>
        <v>91</v>
      </c>
      <c r="N43" s="31"/>
    </row>
    <row r="44" spans="1:14" ht="18">
      <c r="A44" s="31">
        <v>43</v>
      </c>
      <c r="B44" s="31" t="s">
        <v>890</v>
      </c>
      <c r="C44" s="31"/>
      <c r="D44" s="31" t="s">
        <v>527</v>
      </c>
      <c r="E44" s="31" t="s">
        <v>528</v>
      </c>
      <c r="F44" s="31"/>
      <c r="G44" s="31" t="s">
        <v>25</v>
      </c>
      <c r="H44" s="31" t="s">
        <v>27</v>
      </c>
      <c r="I44" s="31" t="s">
        <v>834</v>
      </c>
      <c r="J44" s="31">
        <v>25</v>
      </c>
      <c r="K44" s="31">
        <v>34</v>
      </c>
      <c r="L44" s="31">
        <v>32</v>
      </c>
      <c r="M44" s="31">
        <f t="shared" si="1"/>
        <v>91</v>
      </c>
      <c r="N44" s="31"/>
    </row>
    <row r="45" spans="1:14" ht="18">
      <c r="A45" s="31">
        <v>44</v>
      </c>
      <c r="B45" s="31" t="s">
        <v>914</v>
      </c>
      <c r="C45" s="31"/>
      <c r="D45" s="31" t="s">
        <v>527</v>
      </c>
      <c r="E45" s="31" t="s">
        <v>528</v>
      </c>
      <c r="F45" s="31"/>
      <c r="G45" s="31" t="s">
        <v>25</v>
      </c>
      <c r="H45" s="31" t="s">
        <v>28</v>
      </c>
      <c r="I45" s="31" t="s">
        <v>834</v>
      </c>
      <c r="J45" s="31">
        <v>21</v>
      </c>
      <c r="K45" s="31">
        <v>35</v>
      </c>
      <c r="L45" s="31">
        <v>34</v>
      </c>
      <c r="M45" s="31">
        <f t="shared" si="1"/>
        <v>90</v>
      </c>
      <c r="N45" s="31" t="s">
        <v>1190</v>
      </c>
    </row>
    <row r="46" spans="1:14" ht="18">
      <c r="A46" s="31">
        <v>45</v>
      </c>
      <c r="B46" s="31" t="s">
        <v>929</v>
      </c>
      <c r="C46" s="31"/>
      <c r="D46" s="31" t="s">
        <v>527</v>
      </c>
      <c r="E46" s="31" t="s">
        <v>528</v>
      </c>
      <c r="F46" s="31"/>
      <c r="G46" s="31" t="s">
        <v>25</v>
      </c>
      <c r="H46" s="31" t="s">
        <v>1124</v>
      </c>
      <c r="I46" s="31" t="s">
        <v>834</v>
      </c>
      <c r="J46" s="31">
        <v>23</v>
      </c>
      <c r="K46" s="31">
        <v>34</v>
      </c>
      <c r="L46" s="31">
        <v>32</v>
      </c>
      <c r="M46" s="31">
        <f t="shared" si="1"/>
        <v>89</v>
      </c>
      <c r="N46" s="31"/>
    </row>
    <row r="47" spans="1:14" ht="18">
      <c r="A47" s="31">
        <v>46</v>
      </c>
      <c r="B47" s="31" t="s">
        <v>934</v>
      </c>
      <c r="C47" s="31"/>
      <c r="D47" s="31" t="s">
        <v>527</v>
      </c>
      <c r="E47" s="31" t="s">
        <v>528</v>
      </c>
      <c r="F47" s="31"/>
      <c r="G47" s="31" t="s">
        <v>25</v>
      </c>
      <c r="H47" s="31" t="s">
        <v>1153</v>
      </c>
      <c r="I47" s="31" t="s">
        <v>834</v>
      </c>
      <c r="J47" s="31">
        <v>19</v>
      </c>
      <c r="K47" s="31">
        <v>35</v>
      </c>
      <c r="L47" s="31">
        <v>35</v>
      </c>
      <c r="M47" s="31">
        <f t="shared" si="1"/>
        <v>89</v>
      </c>
      <c r="N47" s="31"/>
    </row>
    <row r="48" spans="1:14" ht="18">
      <c r="A48" s="31">
        <v>47</v>
      </c>
      <c r="B48" s="31" t="s">
        <v>945</v>
      </c>
      <c r="C48" s="31"/>
      <c r="D48" s="31" t="s">
        <v>527</v>
      </c>
      <c r="E48" s="31" t="s">
        <v>528</v>
      </c>
      <c r="F48" s="31"/>
      <c r="G48" s="31" t="s">
        <v>25</v>
      </c>
      <c r="H48" s="31" t="s">
        <v>1120</v>
      </c>
      <c r="I48" s="31" t="s">
        <v>834</v>
      </c>
      <c r="J48" s="31">
        <v>27</v>
      </c>
      <c r="K48" s="31">
        <v>33</v>
      </c>
      <c r="L48" s="31">
        <v>29</v>
      </c>
      <c r="M48" s="31">
        <f t="shared" si="1"/>
        <v>89</v>
      </c>
      <c r="N48" s="31"/>
    </row>
    <row r="49" spans="1:14" ht="18">
      <c r="A49" s="31">
        <v>48</v>
      </c>
      <c r="B49" s="31" t="s">
        <v>915</v>
      </c>
      <c r="C49" s="31"/>
      <c r="D49" s="31" t="s">
        <v>527</v>
      </c>
      <c r="E49" s="31" t="s">
        <v>528</v>
      </c>
      <c r="F49" s="31"/>
      <c r="G49" s="31" t="s">
        <v>25</v>
      </c>
      <c r="H49" s="31" t="s">
        <v>34</v>
      </c>
      <c r="I49" s="31" t="s">
        <v>834</v>
      </c>
      <c r="J49" s="31">
        <v>22.75</v>
      </c>
      <c r="K49" s="31">
        <v>34</v>
      </c>
      <c r="L49" s="31">
        <v>32</v>
      </c>
      <c r="M49" s="31">
        <f t="shared" si="1"/>
        <v>88.75</v>
      </c>
      <c r="N49" s="31"/>
    </row>
    <row r="50" spans="1:14" ht="18">
      <c r="A50" s="31">
        <v>49</v>
      </c>
      <c r="B50" s="31" t="s">
        <v>933</v>
      </c>
      <c r="C50" s="31"/>
      <c r="D50" s="31" t="s">
        <v>527</v>
      </c>
      <c r="E50" s="31" t="s">
        <v>528</v>
      </c>
      <c r="F50" s="31"/>
      <c r="G50" s="31" t="s">
        <v>25</v>
      </c>
      <c r="H50" s="31" t="s">
        <v>1153</v>
      </c>
      <c r="I50" s="31" t="s">
        <v>834</v>
      </c>
      <c r="J50" s="31">
        <v>25</v>
      </c>
      <c r="K50" s="31">
        <v>31</v>
      </c>
      <c r="L50" s="31">
        <v>31</v>
      </c>
      <c r="M50" s="31">
        <f t="shared" si="1"/>
        <v>87</v>
      </c>
      <c r="N50" s="31"/>
    </row>
    <row r="51" spans="1:14" ht="18">
      <c r="A51" s="31">
        <v>50</v>
      </c>
      <c r="B51" s="31" t="s">
        <v>866</v>
      </c>
      <c r="C51" s="31"/>
      <c r="D51" s="31" t="s">
        <v>527</v>
      </c>
      <c r="E51" s="31" t="s">
        <v>528</v>
      </c>
      <c r="F51" s="31"/>
      <c r="G51" s="31" t="s">
        <v>25</v>
      </c>
      <c r="H51" s="31" t="s">
        <v>142</v>
      </c>
      <c r="I51" s="31" t="s">
        <v>834</v>
      </c>
      <c r="J51" s="31">
        <v>20</v>
      </c>
      <c r="K51" s="31">
        <v>31</v>
      </c>
      <c r="L51" s="31">
        <v>32</v>
      </c>
      <c r="M51" s="31">
        <f t="shared" si="1"/>
        <v>83</v>
      </c>
      <c r="N51" s="31"/>
    </row>
    <row r="52" spans="1:14" ht="18">
      <c r="A52" s="31">
        <v>51</v>
      </c>
      <c r="B52" s="31" t="s">
        <v>884</v>
      </c>
      <c r="C52" s="31"/>
      <c r="D52" s="31" t="s">
        <v>527</v>
      </c>
      <c r="E52" s="31" t="s">
        <v>528</v>
      </c>
      <c r="F52" s="31"/>
      <c r="G52" s="31" t="s">
        <v>25</v>
      </c>
      <c r="H52" s="31" t="s">
        <v>1136</v>
      </c>
      <c r="I52" s="31" t="s">
        <v>834</v>
      </c>
      <c r="J52" s="31">
        <v>20</v>
      </c>
      <c r="K52" s="31">
        <v>30</v>
      </c>
      <c r="L52" s="31">
        <v>32</v>
      </c>
      <c r="M52" s="31">
        <f t="shared" si="1"/>
        <v>82</v>
      </c>
      <c r="N52" s="31"/>
    </row>
    <row r="53" spans="1:14" ht="20.25">
      <c r="A53" s="31">
        <v>52</v>
      </c>
      <c r="B53" s="31" t="s">
        <v>946</v>
      </c>
      <c r="C53" s="31"/>
      <c r="D53" s="31" t="s">
        <v>527</v>
      </c>
      <c r="E53" s="31" t="s">
        <v>528</v>
      </c>
      <c r="F53" s="31"/>
      <c r="G53" s="31" t="s">
        <v>25</v>
      </c>
      <c r="H53" s="31" t="s">
        <v>1120</v>
      </c>
      <c r="I53" s="31" t="s">
        <v>834</v>
      </c>
      <c r="J53" s="31">
        <v>22</v>
      </c>
      <c r="K53" s="34">
        <v>33</v>
      </c>
      <c r="L53" s="31">
        <v>27</v>
      </c>
      <c r="M53" s="31">
        <f t="shared" si="1"/>
        <v>82</v>
      </c>
      <c r="N53" s="31"/>
    </row>
    <row r="54" spans="1:14" ht="18">
      <c r="A54" s="31">
        <v>53</v>
      </c>
      <c r="B54" s="31" t="s">
        <v>960</v>
      </c>
      <c r="C54" s="31"/>
      <c r="D54" s="31" t="s">
        <v>527</v>
      </c>
      <c r="E54" s="31" t="s">
        <v>528</v>
      </c>
      <c r="F54" s="31"/>
      <c r="G54" s="31" t="s">
        <v>25</v>
      </c>
      <c r="H54" s="31" t="s">
        <v>198</v>
      </c>
      <c r="I54" s="31" t="s">
        <v>834</v>
      </c>
      <c r="J54" s="31">
        <v>24</v>
      </c>
      <c r="K54" s="31">
        <v>30</v>
      </c>
      <c r="L54" s="31">
        <v>27</v>
      </c>
      <c r="M54" s="31">
        <f t="shared" si="1"/>
        <v>81</v>
      </c>
      <c r="N54" s="31"/>
    </row>
    <row r="55" spans="1:14" ht="18">
      <c r="A55" s="31">
        <v>54</v>
      </c>
      <c r="B55" s="31" t="s">
        <v>941</v>
      </c>
      <c r="C55" s="31"/>
      <c r="D55" s="31" t="s">
        <v>527</v>
      </c>
      <c r="E55" s="31" t="s">
        <v>528</v>
      </c>
      <c r="F55" s="31"/>
      <c r="G55" s="31" t="s">
        <v>25</v>
      </c>
      <c r="H55" s="31" t="s">
        <v>1121</v>
      </c>
      <c r="I55" s="31" t="s">
        <v>834</v>
      </c>
      <c r="J55" s="31">
        <v>13</v>
      </c>
      <c r="K55" s="31">
        <v>33</v>
      </c>
      <c r="L55" s="31">
        <v>30</v>
      </c>
      <c r="M55" s="31">
        <f t="shared" si="1"/>
        <v>76</v>
      </c>
      <c r="N55" s="31"/>
    </row>
    <row r="56" spans="1:14" ht="18">
      <c r="A56" s="31">
        <v>55</v>
      </c>
      <c r="B56" s="31" t="s">
        <v>839</v>
      </c>
      <c r="C56" s="31"/>
      <c r="D56" s="31" t="s">
        <v>527</v>
      </c>
      <c r="E56" s="31" t="s">
        <v>528</v>
      </c>
      <c r="F56" s="31"/>
      <c r="G56" s="31" t="s">
        <v>25</v>
      </c>
      <c r="H56" s="31" t="s">
        <v>1126</v>
      </c>
      <c r="I56" s="31" t="s">
        <v>834</v>
      </c>
      <c r="J56" s="31">
        <v>21</v>
      </c>
      <c r="K56" s="31">
        <v>29</v>
      </c>
      <c r="L56" s="31">
        <v>25</v>
      </c>
      <c r="M56" s="31">
        <f t="shared" si="1"/>
        <v>75</v>
      </c>
      <c r="N56" s="31"/>
    </row>
    <row r="57" spans="1:14" ht="18">
      <c r="A57" s="31">
        <v>56</v>
      </c>
      <c r="B57" s="31" t="s">
        <v>942</v>
      </c>
      <c r="C57" s="31"/>
      <c r="D57" s="31" t="s">
        <v>527</v>
      </c>
      <c r="E57" s="31" t="s">
        <v>528</v>
      </c>
      <c r="F57" s="31"/>
      <c r="G57" s="31" t="s">
        <v>25</v>
      </c>
      <c r="H57" s="31" t="s">
        <v>1121</v>
      </c>
      <c r="I57" s="31" t="s">
        <v>834</v>
      </c>
      <c r="J57" s="31">
        <v>12</v>
      </c>
      <c r="K57" s="31">
        <v>31</v>
      </c>
      <c r="L57" s="31">
        <v>30</v>
      </c>
      <c r="M57" s="31">
        <f t="shared" si="1"/>
        <v>73</v>
      </c>
      <c r="N57" s="31"/>
    </row>
    <row r="58" spans="1:14" ht="18">
      <c r="A58" s="31">
        <v>57</v>
      </c>
      <c r="B58" s="31" t="s">
        <v>461</v>
      </c>
      <c r="C58" s="31"/>
      <c r="D58" s="31" t="s">
        <v>527</v>
      </c>
      <c r="E58" s="31" t="s">
        <v>528</v>
      </c>
      <c r="F58" s="31"/>
      <c r="G58" s="31" t="s">
        <v>25</v>
      </c>
      <c r="H58" s="31" t="s">
        <v>1122</v>
      </c>
      <c r="I58" s="31" t="s">
        <v>834</v>
      </c>
      <c r="J58" s="31">
        <v>17</v>
      </c>
      <c r="K58" s="31">
        <v>30</v>
      </c>
      <c r="L58" s="31">
        <v>24</v>
      </c>
      <c r="M58" s="31">
        <f t="shared" si="1"/>
        <v>71</v>
      </c>
      <c r="N58" s="31"/>
    </row>
    <row r="59" spans="1:14" ht="18">
      <c r="A59" s="31">
        <v>58</v>
      </c>
      <c r="B59" s="31" t="s">
        <v>961</v>
      </c>
      <c r="C59" s="31"/>
      <c r="D59" s="31" t="s">
        <v>527</v>
      </c>
      <c r="E59" s="31" t="s">
        <v>528</v>
      </c>
      <c r="F59" s="31"/>
      <c r="G59" s="31" t="s">
        <v>25</v>
      </c>
      <c r="H59" s="31" t="s">
        <v>198</v>
      </c>
      <c r="I59" s="31" t="s">
        <v>834</v>
      </c>
      <c r="J59" s="31">
        <v>20</v>
      </c>
      <c r="K59" s="31">
        <v>24</v>
      </c>
      <c r="L59" s="31">
        <v>25</v>
      </c>
      <c r="M59" s="31">
        <f t="shared" si="1"/>
        <v>69</v>
      </c>
      <c r="N59" s="31"/>
    </row>
    <row r="60" spans="1:14" ht="18">
      <c r="A60" s="31">
        <v>59</v>
      </c>
      <c r="B60" s="31" t="s">
        <v>951</v>
      </c>
      <c r="C60" s="31"/>
      <c r="D60" s="31" t="s">
        <v>527</v>
      </c>
      <c r="E60" s="31" t="s">
        <v>528</v>
      </c>
      <c r="F60" s="31"/>
      <c r="G60" s="31" t="s">
        <v>25</v>
      </c>
      <c r="H60" s="31" t="s">
        <v>37</v>
      </c>
      <c r="I60" s="31" t="s">
        <v>834</v>
      </c>
      <c r="J60" s="31">
        <v>19</v>
      </c>
      <c r="K60" s="31">
        <v>26</v>
      </c>
      <c r="L60" s="31">
        <v>22</v>
      </c>
      <c r="M60" s="31">
        <f t="shared" si="1"/>
        <v>67</v>
      </c>
      <c r="N60" s="31"/>
    </row>
    <row r="61" spans="1:14" ht="18">
      <c r="A61" s="31">
        <v>60</v>
      </c>
      <c r="B61" s="31" t="s">
        <v>956</v>
      </c>
      <c r="C61" s="31"/>
      <c r="D61" s="31" t="s">
        <v>527</v>
      </c>
      <c r="E61" s="31" t="s">
        <v>528</v>
      </c>
      <c r="F61" s="31"/>
      <c r="G61" s="31" t="s">
        <v>25</v>
      </c>
      <c r="H61" s="31" t="s">
        <v>1144</v>
      </c>
      <c r="I61" s="31" t="s">
        <v>834</v>
      </c>
      <c r="J61" s="31">
        <v>15</v>
      </c>
      <c r="K61" s="31">
        <v>30</v>
      </c>
      <c r="L61" s="31">
        <v>20</v>
      </c>
      <c r="M61" s="31">
        <f t="shared" si="1"/>
        <v>65</v>
      </c>
      <c r="N61" s="31"/>
    </row>
    <row r="62" spans="1:14" ht="18">
      <c r="A62" s="31">
        <v>61</v>
      </c>
      <c r="B62" s="31" t="s">
        <v>843</v>
      </c>
      <c r="C62" s="31"/>
      <c r="D62" s="31" t="s">
        <v>527</v>
      </c>
      <c r="E62" s="31" t="s">
        <v>528</v>
      </c>
      <c r="F62" s="31"/>
      <c r="G62" s="31" t="s">
        <v>25</v>
      </c>
      <c r="H62" s="31" t="s">
        <v>177</v>
      </c>
      <c r="I62" s="31" t="s">
        <v>834</v>
      </c>
      <c r="J62" s="31">
        <v>15</v>
      </c>
      <c r="K62" s="31">
        <v>25</v>
      </c>
      <c r="L62" s="31">
        <v>18</v>
      </c>
      <c r="M62" s="31">
        <f t="shared" si="1"/>
        <v>58</v>
      </c>
      <c r="N62" s="31"/>
    </row>
    <row r="63" spans="1:14" ht="18">
      <c r="A63" s="31">
        <v>62</v>
      </c>
      <c r="B63" s="31" t="s">
        <v>913</v>
      </c>
      <c r="C63" s="31"/>
      <c r="D63" s="31" t="s">
        <v>527</v>
      </c>
      <c r="E63" s="31" t="s">
        <v>528</v>
      </c>
      <c r="F63" s="31"/>
      <c r="G63" s="31" t="s">
        <v>25</v>
      </c>
      <c r="H63" s="31" t="s">
        <v>1119</v>
      </c>
      <c r="I63" s="31" t="s">
        <v>834</v>
      </c>
      <c r="J63" s="31"/>
      <c r="K63" s="31"/>
      <c r="L63" s="31"/>
      <c r="M63" s="31">
        <f t="shared" si="1"/>
        <v>0</v>
      </c>
      <c r="N63" s="31" t="s">
        <v>1205</v>
      </c>
    </row>
    <row r="64" spans="1:14" ht="18">
      <c r="A64" s="32">
        <v>63</v>
      </c>
      <c r="B64" s="32" t="s">
        <v>847</v>
      </c>
      <c r="C64" s="32"/>
      <c r="D64" s="32" t="s">
        <v>527</v>
      </c>
      <c r="E64" s="32" t="s">
        <v>528</v>
      </c>
      <c r="F64" s="32"/>
      <c r="G64" s="32" t="s">
        <v>24</v>
      </c>
      <c r="H64" s="32" t="s">
        <v>1196</v>
      </c>
      <c r="I64" s="32" t="s">
        <v>834</v>
      </c>
      <c r="J64" s="32">
        <v>29</v>
      </c>
      <c r="K64" s="32">
        <v>34</v>
      </c>
      <c r="L64" s="32">
        <v>35</v>
      </c>
      <c r="M64" s="32">
        <f t="shared" si="1"/>
        <v>98</v>
      </c>
      <c r="N64" s="32"/>
    </row>
    <row r="65" spans="1:14" ht="18">
      <c r="A65" s="32">
        <v>64</v>
      </c>
      <c r="B65" s="32" t="s">
        <v>962</v>
      </c>
      <c r="C65" s="32"/>
      <c r="D65" s="32" t="s">
        <v>527</v>
      </c>
      <c r="E65" s="32" t="s">
        <v>528</v>
      </c>
      <c r="F65" s="32"/>
      <c r="G65" s="32" t="s">
        <v>24</v>
      </c>
      <c r="H65" s="32" t="s">
        <v>576</v>
      </c>
      <c r="I65" s="32" t="s">
        <v>834</v>
      </c>
      <c r="J65" s="32">
        <v>29</v>
      </c>
      <c r="K65" s="32">
        <v>33.5</v>
      </c>
      <c r="L65" s="32">
        <v>35</v>
      </c>
      <c r="M65" s="32">
        <f t="shared" si="1"/>
        <v>97.5</v>
      </c>
      <c r="N65" s="32"/>
    </row>
    <row r="66" spans="1:14" ht="18">
      <c r="A66" s="32">
        <v>65</v>
      </c>
      <c r="B66" s="32" t="s">
        <v>927</v>
      </c>
      <c r="C66" s="32"/>
      <c r="D66" s="32" t="s">
        <v>527</v>
      </c>
      <c r="E66" s="32" t="s">
        <v>528</v>
      </c>
      <c r="F66" s="32"/>
      <c r="G66" s="32" t="s">
        <v>24</v>
      </c>
      <c r="H66" s="32" t="s">
        <v>1124</v>
      </c>
      <c r="I66" s="32" t="s">
        <v>834</v>
      </c>
      <c r="J66" s="32">
        <v>29</v>
      </c>
      <c r="K66" s="32">
        <v>32.5</v>
      </c>
      <c r="L66" s="32">
        <v>35</v>
      </c>
      <c r="M66" s="32">
        <f t="shared" ref="M66:M97" si="2">SUM(J66:L66)</f>
        <v>96.5</v>
      </c>
      <c r="N66" s="32"/>
    </row>
    <row r="67" spans="1:14" ht="18">
      <c r="A67" s="32">
        <v>66</v>
      </c>
      <c r="B67" s="32" t="s">
        <v>928</v>
      </c>
      <c r="C67" s="32"/>
      <c r="D67" s="32" t="s">
        <v>527</v>
      </c>
      <c r="E67" s="32" t="s">
        <v>528</v>
      </c>
      <c r="F67" s="32"/>
      <c r="G67" s="32" t="s">
        <v>24</v>
      </c>
      <c r="H67" s="32" t="s">
        <v>1124</v>
      </c>
      <c r="I67" s="32" t="s">
        <v>834</v>
      </c>
      <c r="J67" s="32">
        <v>27</v>
      </c>
      <c r="K67" s="32">
        <v>33.5</v>
      </c>
      <c r="L67" s="32">
        <v>35</v>
      </c>
      <c r="M67" s="32">
        <f t="shared" si="2"/>
        <v>95.5</v>
      </c>
      <c r="N67" s="32"/>
    </row>
    <row r="68" spans="1:14" ht="18">
      <c r="A68" s="32">
        <v>67</v>
      </c>
      <c r="B68" s="32" t="s">
        <v>897</v>
      </c>
      <c r="C68" s="32"/>
      <c r="D68" s="32" t="s">
        <v>527</v>
      </c>
      <c r="E68" s="32" t="s">
        <v>528</v>
      </c>
      <c r="F68" s="32"/>
      <c r="G68" s="32" t="s">
        <v>24</v>
      </c>
      <c r="H68" s="32" t="s">
        <v>1137</v>
      </c>
      <c r="I68" s="32" t="s">
        <v>834</v>
      </c>
      <c r="J68" s="32">
        <v>26</v>
      </c>
      <c r="K68" s="32">
        <v>34</v>
      </c>
      <c r="L68" s="32">
        <v>35</v>
      </c>
      <c r="M68" s="32">
        <f t="shared" si="2"/>
        <v>95</v>
      </c>
      <c r="N68" s="32"/>
    </row>
    <row r="69" spans="1:14" ht="18">
      <c r="A69" s="32">
        <v>68</v>
      </c>
      <c r="B69" s="32" t="s">
        <v>924</v>
      </c>
      <c r="C69" s="32"/>
      <c r="D69" s="32" t="s">
        <v>527</v>
      </c>
      <c r="E69" s="32" t="s">
        <v>528</v>
      </c>
      <c r="F69" s="32"/>
      <c r="G69" s="32" t="s">
        <v>24</v>
      </c>
      <c r="H69" s="32" t="s">
        <v>26</v>
      </c>
      <c r="I69" s="32" t="s">
        <v>834</v>
      </c>
      <c r="J69" s="32">
        <v>27</v>
      </c>
      <c r="K69" s="32">
        <v>33</v>
      </c>
      <c r="L69" s="32">
        <v>35</v>
      </c>
      <c r="M69" s="32">
        <f t="shared" si="2"/>
        <v>95</v>
      </c>
      <c r="N69" s="32"/>
    </row>
    <row r="70" spans="1:14" ht="18">
      <c r="A70" s="32">
        <v>69</v>
      </c>
      <c r="B70" s="32" t="s">
        <v>868</v>
      </c>
      <c r="C70" s="32"/>
      <c r="D70" s="32" t="s">
        <v>527</v>
      </c>
      <c r="E70" s="32" t="s">
        <v>528</v>
      </c>
      <c r="F70" s="32"/>
      <c r="G70" s="32" t="s">
        <v>24</v>
      </c>
      <c r="H70" s="32" t="s">
        <v>142</v>
      </c>
      <c r="I70" s="32" t="s">
        <v>834</v>
      </c>
      <c r="J70" s="32">
        <v>27</v>
      </c>
      <c r="K70" s="32">
        <v>32.5</v>
      </c>
      <c r="L70" s="32">
        <v>35</v>
      </c>
      <c r="M70" s="32">
        <f t="shared" si="2"/>
        <v>94.5</v>
      </c>
      <c r="N70" s="32"/>
    </row>
    <row r="71" spans="1:14" ht="18">
      <c r="A71" s="32">
        <v>70</v>
      </c>
      <c r="B71" s="32" t="s">
        <v>891</v>
      </c>
      <c r="C71" s="32"/>
      <c r="D71" s="32" t="s">
        <v>527</v>
      </c>
      <c r="E71" s="32" t="s">
        <v>528</v>
      </c>
      <c r="F71" s="32"/>
      <c r="G71" s="32" t="s">
        <v>24</v>
      </c>
      <c r="H71" s="32" t="s">
        <v>29</v>
      </c>
      <c r="I71" s="32" t="s">
        <v>834</v>
      </c>
      <c r="J71" s="32">
        <v>25</v>
      </c>
      <c r="K71" s="32">
        <v>34</v>
      </c>
      <c r="L71" s="32">
        <v>35</v>
      </c>
      <c r="M71" s="32">
        <f t="shared" si="2"/>
        <v>94</v>
      </c>
      <c r="N71" s="32"/>
    </row>
    <row r="72" spans="1:14" ht="18">
      <c r="A72" s="32">
        <v>71</v>
      </c>
      <c r="B72" s="32" t="s">
        <v>861</v>
      </c>
      <c r="C72" s="32"/>
      <c r="D72" s="32" t="s">
        <v>527</v>
      </c>
      <c r="E72" s="32" t="s">
        <v>528</v>
      </c>
      <c r="F72" s="32"/>
      <c r="G72" s="32" t="s">
        <v>24</v>
      </c>
      <c r="H72" s="32" t="s">
        <v>160</v>
      </c>
      <c r="I72" s="32" t="s">
        <v>834</v>
      </c>
      <c r="J72" s="32">
        <v>27</v>
      </c>
      <c r="K72" s="32">
        <v>32.5</v>
      </c>
      <c r="L72" s="32">
        <v>34</v>
      </c>
      <c r="M72" s="32">
        <f t="shared" si="2"/>
        <v>93.5</v>
      </c>
      <c r="N72" s="32"/>
    </row>
    <row r="73" spans="1:14" ht="18">
      <c r="A73" s="32">
        <v>72</v>
      </c>
      <c r="B73" s="32" t="s">
        <v>881</v>
      </c>
      <c r="C73" s="32"/>
      <c r="D73" s="32" t="s">
        <v>608</v>
      </c>
      <c r="E73" s="32" t="s">
        <v>528</v>
      </c>
      <c r="F73" s="32"/>
      <c r="G73" s="32" t="s">
        <v>570</v>
      </c>
      <c r="H73" s="32" t="s">
        <v>1115</v>
      </c>
      <c r="I73" s="32" t="s">
        <v>834</v>
      </c>
      <c r="J73" s="32">
        <v>28.5</v>
      </c>
      <c r="K73" s="32">
        <v>31</v>
      </c>
      <c r="L73" s="32">
        <v>34</v>
      </c>
      <c r="M73" s="32">
        <f t="shared" si="2"/>
        <v>93.5</v>
      </c>
      <c r="N73" s="32"/>
    </row>
    <row r="74" spans="1:14" ht="18">
      <c r="A74" s="32">
        <v>73</v>
      </c>
      <c r="B74" s="32" t="s">
        <v>947</v>
      </c>
      <c r="C74" s="32"/>
      <c r="D74" s="32" t="s">
        <v>527</v>
      </c>
      <c r="E74" s="32" t="s">
        <v>528</v>
      </c>
      <c r="F74" s="32"/>
      <c r="G74" s="32" t="s">
        <v>24</v>
      </c>
      <c r="H74" s="32" t="s">
        <v>1120</v>
      </c>
      <c r="I74" s="32" t="s">
        <v>834</v>
      </c>
      <c r="J74" s="32">
        <v>28</v>
      </c>
      <c r="K74" s="32">
        <v>35</v>
      </c>
      <c r="L74" s="32">
        <v>30</v>
      </c>
      <c r="M74" s="32">
        <f t="shared" si="2"/>
        <v>93</v>
      </c>
      <c r="N74" s="32"/>
    </row>
    <row r="75" spans="1:14" ht="18">
      <c r="A75" s="32">
        <v>74</v>
      </c>
      <c r="B75" s="32" t="s">
        <v>867</v>
      </c>
      <c r="C75" s="32"/>
      <c r="D75" s="32" t="s">
        <v>527</v>
      </c>
      <c r="E75" s="32" t="s">
        <v>528</v>
      </c>
      <c r="F75" s="32"/>
      <c r="G75" s="32" t="s">
        <v>24</v>
      </c>
      <c r="H75" s="32" t="s">
        <v>142</v>
      </c>
      <c r="I75" s="32" t="s">
        <v>834</v>
      </c>
      <c r="J75" s="32">
        <v>26.5</v>
      </c>
      <c r="K75" s="32">
        <v>31.5</v>
      </c>
      <c r="L75" s="32">
        <v>34</v>
      </c>
      <c r="M75" s="32">
        <f t="shared" si="2"/>
        <v>92</v>
      </c>
      <c r="N75" s="32"/>
    </row>
    <row r="76" spans="1:14" ht="18">
      <c r="A76" s="32">
        <v>75</v>
      </c>
      <c r="B76" s="32" t="s">
        <v>910</v>
      </c>
      <c r="C76" s="32"/>
      <c r="D76" s="32" t="s">
        <v>527</v>
      </c>
      <c r="E76" s="32" t="s">
        <v>528</v>
      </c>
      <c r="F76" s="32"/>
      <c r="G76" s="32" t="s">
        <v>24</v>
      </c>
      <c r="H76" s="32" t="s">
        <v>1138</v>
      </c>
      <c r="I76" s="32" t="s">
        <v>834</v>
      </c>
      <c r="J76" s="32">
        <v>24</v>
      </c>
      <c r="K76" s="32">
        <v>33</v>
      </c>
      <c r="L76" s="32">
        <v>34</v>
      </c>
      <c r="M76" s="32">
        <f t="shared" si="2"/>
        <v>91</v>
      </c>
      <c r="N76" s="32"/>
    </row>
    <row r="77" spans="1:14" ht="18">
      <c r="A77" s="32">
        <v>76</v>
      </c>
      <c r="B77" s="32" t="s">
        <v>959</v>
      </c>
      <c r="C77" s="32"/>
      <c r="D77" s="32" t="s">
        <v>527</v>
      </c>
      <c r="E77" s="32" t="s">
        <v>528</v>
      </c>
      <c r="F77" s="32"/>
      <c r="G77" s="32" t="s">
        <v>24</v>
      </c>
      <c r="H77" s="32" t="s">
        <v>153</v>
      </c>
      <c r="I77" s="32" t="s">
        <v>834</v>
      </c>
      <c r="J77" s="32">
        <v>25</v>
      </c>
      <c r="K77" s="32">
        <v>32</v>
      </c>
      <c r="L77" s="32">
        <v>34</v>
      </c>
      <c r="M77" s="32">
        <f t="shared" si="2"/>
        <v>91</v>
      </c>
      <c r="N77" s="32"/>
    </row>
    <row r="78" spans="1:14" ht="18">
      <c r="A78" s="32">
        <v>77</v>
      </c>
      <c r="B78" s="32" t="s">
        <v>878</v>
      </c>
      <c r="C78" s="32"/>
      <c r="D78" s="32" t="s">
        <v>527</v>
      </c>
      <c r="E78" s="32" t="s">
        <v>528</v>
      </c>
      <c r="F78" s="32"/>
      <c r="G78" s="32" t="s">
        <v>24</v>
      </c>
      <c r="H78" s="32" t="s">
        <v>1148</v>
      </c>
      <c r="I78" s="32" t="s">
        <v>834</v>
      </c>
      <c r="J78" s="32">
        <v>26.5</v>
      </c>
      <c r="K78" s="32">
        <v>31</v>
      </c>
      <c r="L78" s="32">
        <v>33</v>
      </c>
      <c r="M78" s="32">
        <f t="shared" si="2"/>
        <v>90.5</v>
      </c>
      <c r="N78" s="32"/>
    </row>
    <row r="79" spans="1:14" ht="18">
      <c r="A79" s="32">
        <v>78</v>
      </c>
      <c r="B79" s="32" t="s">
        <v>931</v>
      </c>
      <c r="C79" s="32"/>
      <c r="D79" s="32" t="s">
        <v>527</v>
      </c>
      <c r="E79" s="32" t="s">
        <v>528</v>
      </c>
      <c r="F79" s="32"/>
      <c r="G79" s="32" t="s">
        <v>24</v>
      </c>
      <c r="H79" s="32" t="s">
        <v>1153</v>
      </c>
      <c r="I79" s="32" t="s">
        <v>834</v>
      </c>
      <c r="J79" s="32">
        <v>23</v>
      </c>
      <c r="K79" s="32">
        <v>33.5</v>
      </c>
      <c r="L79" s="32">
        <v>34</v>
      </c>
      <c r="M79" s="32">
        <f t="shared" si="2"/>
        <v>90.5</v>
      </c>
      <c r="N79" s="32"/>
    </row>
    <row r="80" spans="1:14" ht="18">
      <c r="A80" s="32">
        <v>79</v>
      </c>
      <c r="B80" s="32" t="s">
        <v>895</v>
      </c>
      <c r="C80" s="32"/>
      <c r="D80" s="32" t="s">
        <v>527</v>
      </c>
      <c r="E80" s="32" t="s">
        <v>528</v>
      </c>
      <c r="F80" s="32"/>
      <c r="G80" s="32" t="s">
        <v>24</v>
      </c>
      <c r="H80" s="32" t="s">
        <v>1202</v>
      </c>
      <c r="I80" s="32" t="s">
        <v>834</v>
      </c>
      <c r="J80" s="32">
        <v>23.5</v>
      </c>
      <c r="K80" s="32">
        <v>32.5</v>
      </c>
      <c r="L80" s="32">
        <v>34</v>
      </c>
      <c r="M80" s="32">
        <f t="shared" si="2"/>
        <v>90</v>
      </c>
      <c r="N80" s="32"/>
    </row>
    <row r="81" spans="1:14" ht="18">
      <c r="A81" s="32">
        <v>80</v>
      </c>
      <c r="B81" s="32" t="s">
        <v>922</v>
      </c>
      <c r="C81" s="32"/>
      <c r="D81" s="32" t="s">
        <v>527</v>
      </c>
      <c r="E81" s="32" t="s">
        <v>528</v>
      </c>
      <c r="F81" s="32"/>
      <c r="G81" s="32" t="s">
        <v>24</v>
      </c>
      <c r="H81" s="32" t="s">
        <v>1123</v>
      </c>
      <c r="I81" s="32" t="s">
        <v>834</v>
      </c>
      <c r="J81" s="32">
        <v>25</v>
      </c>
      <c r="K81" s="32">
        <v>31.5</v>
      </c>
      <c r="L81" s="32">
        <v>33</v>
      </c>
      <c r="M81" s="32">
        <f t="shared" si="2"/>
        <v>89.5</v>
      </c>
      <c r="N81" s="32"/>
    </row>
    <row r="82" spans="1:14" ht="18">
      <c r="A82" s="32">
        <v>81</v>
      </c>
      <c r="B82" s="32" t="s">
        <v>862</v>
      </c>
      <c r="C82" s="32"/>
      <c r="D82" s="32" t="s">
        <v>527</v>
      </c>
      <c r="E82" s="32" t="s">
        <v>528</v>
      </c>
      <c r="F82" s="32"/>
      <c r="G82" s="32" t="s">
        <v>24</v>
      </c>
      <c r="H82" s="32" t="s">
        <v>160</v>
      </c>
      <c r="I82" s="32" t="s">
        <v>834</v>
      </c>
      <c r="J82" s="32">
        <v>25.5</v>
      </c>
      <c r="K82" s="32">
        <v>29.5</v>
      </c>
      <c r="L82" s="32">
        <v>34</v>
      </c>
      <c r="M82" s="32">
        <f t="shared" si="2"/>
        <v>89</v>
      </c>
      <c r="N82" s="32"/>
    </row>
    <row r="83" spans="1:14" ht="18">
      <c r="A83" s="32">
        <v>82</v>
      </c>
      <c r="B83" s="32" t="s">
        <v>869</v>
      </c>
      <c r="C83" s="32"/>
      <c r="D83" s="32" t="s">
        <v>608</v>
      </c>
      <c r="E83" s="32" t="s">
        <v>528</v>
      </c>
      <c r="F83" s="32"/>
      <c r="G83" s="32" t="s">
        <v>24</v>
      </c>
      <c r="H83" s="32" t="s">
        <v>1200</v>
      </c>
      <c r="I83" s="32" t="s">
        <v>834</v>
      </c>
      <c r="J83" s="32">
        <v>20.5</v>
      </c>
      <c r="K83" s="32">
        <v>33.5</v>
      </c>
      <c r="L83" s="32">
        <v>35</v>
      </c>
      <c r="M83" s="32">
        <f t="shared" si="2"/>
        <v>89</v>
      </c>
      <c r="N83" s="32"/>
    </row>
    <row r="84" spans="1:14" ht="18">
      <c r="A84" s="32">
        <v>83</v>
      </c>
      <c r="B84" s="32" t="s">
        <v>925</v>
      </c>
      <c r="C84" s="32"/>
      <c r="D84" s="32" t="s">
        <v>527</v>
      </c>
      <c r="E84" s="32" t="s">
        <v>528</v>
      </c>
      <c r="F84" s="32"/>
      <c r="G84" s="32" t="s">
        <v>24</v>
      </c>
      <c r="H84" s="32" t="s">
        <v>26</v>
      </c>
      <c r="I84" s="32" t="s">
        <v>834</v>
      </c>
      <c r="J84" s="32">
        <v>23.5</v>
      </c>
      <c r="K84" s="32">
        <v>32.5</v>
      </c>
      <c r="L84" s="32">
        <v>33</v>
      </c>
      <c r="M84" s="32">
        <f t="shared" si="2"/>
        <v>89</v>
      </c>
      <c r="N84" s="32"/>
    </row>
    <row r="85" spans="1:14" ht="18">
      <c r="A85" s="32">
        <v>84</v>
      </c>
      <c r="B85" s="32" t="s">
        <v>841</v>
      </c>
      <c r="C85" s="32"/>
      <c r="D85" s="32" t="s">
        <v>527</v>
      </c>
      <c r="E85" s="32" t="s">
        <v>528</v>
      </c>
      <c r="F85" s="32"/>
      <c r="G85" s="32" t="s">
        <v>24</v>
      </c>
      <c r="H85" s="32" t="s">
        <v>177</v>
      </c>
      <c r="I85" s="32" t="s">
        <v>834</v>
      </c>
      <c r="J85" s="32">
        <v>26.5</v>
      </c>
      <c r="K85" s="32">
        <v>32.5</v>
      </c>
      <c r="L85" s="32">
        <v>29</v>
      </c>
      <c r="M85" s="32">
        <f t="shared" si="2"/>
        <v>88</v>
      </c>
      <c r="N85" s="32"/>
    </row>
    <row r="86" spans="1:14" ht="18">
      <c r="A86" s="32">
        <v>85</v>
      </c>
      <c r="B86" s="32" t="s">
        <v>886</v>
      </c>
      <c r="C86" s="32"/>
      <c r="D86" s="32" t="s">
        <v>527</v>
      </c>
      <c r="E86" s="32" t="s">
        <v>528</v>
      </c>
      <c r="F86" s="32"/>
      <c r="G86" s="32" t="s">
        <v>24</v>
      </c>
      <c r="H86" s="32" t="s">
        <v>1136</v>
      </c>
      <c r="I86" s="32" t="s">
        <v>834</v>
      </c>
      <c r="J86" s="32">
        <v>21</v>
      </c>
      <c r="K86" s="32">
        <v>33</v>
      </c>
      <c r="L86" s="32">
        <v>34</v>
      </c>
      <c r="M86" s="32">
        <f t="shared" si="2"/>
        <v>88</v>
      </c>
      <c r="N86" s="32"/>
    </row>
    <row r="87" spans="1:14" ht="18">
      <c r="A87" s="32">
        <v>86</v>
      </c>
      <c r="B87" s="32" t="s">
        <v>905</v>
      </c>
      <c r="C87" s="32"/>
      <c r="D87" s="32" t="s">
        <v>527</v>
      </c>
      <c r="E87" s="32" t="s">
        <v>528</v>
      </c>
      <c r="F87" s="32"/>
      <c r="G87" s="32" t="s">
        <v>24</v>
      </c>
      <c r="H87" s="32" t="s">
        <v>1199</v>
      </c>
      <c r="I87" s="32" t="s">
        <v>834</v>
      </c>
      <c r="J87" s="32">
        <v>25</v>
      </c>
      <c r="K87" s="32">
        <v>30</v>
      </c>
      <c r="L87" s="32">
        <v>33</v>
      </c>
      <c r="M87" s="32">
        <f t="shared" si="2"/>
        <v>88</v>
      </c>
      <c r="N87" s="32" t="s">
        <v>1190</v>
      </c>
    </row>
    <row r="88" spans="1:14" ht="18">
      <c r="A88" s="32">
        <v>87</v>
      </c>
      <c r="B88" s="32" t="s">
        <v>948</v>
      </c>
      <c r="C88" s="32"/>
      <c r="D88" s="32" t="s">
        <v>527</v>
      </c>
      <c r="E88" s="32" t="s">
        <v>528</v>
      </c>
      <c r="F88" s="32"/>
      <c r="G88" s="32" t="s">
        <v>24</v>
      </c>
      <c r="H88" s="32" t="s">
        <v>1120</v>
      </c>
      <c r="I88" s="32" t="s">
        <v>834</v>
      </c>
      <c r="J88" s="32">
        <v>28</v>
      </c>
      <c r="K88" s="32">
        <v>32</v>
      </c>
      <c r="L88" s="32">
        <v>28</v>
      </c>
      <c r="M88" s="32">
        <f t="shared" si="2"/>
        <v>88</v>
      </c>
      <c r="N88" s="32"/>
    </row>
    <row r="89" spans="1:14" ht="18">
      <c r="A89" s="32">
        <v>88</v>
      </c>
      <c r="B89" s="32" t="s">
        <v>1160</v>
      </c>
      <c r="C89" s="32"/>
      <c r="D89" s="32" t="s">
        <v>527</v>
      </c>
      <c r="E89" s="32" t="s">
        <v>528</v>
      </c>
      <c r="F89" s="32"/>
      <c r="G89" s="32" t="s">
        <v>24</v>
      </c>
      <c r="H89" s="32" t="s">
        <v>1161</v>
      </c>
      <c r="I89" s="32" t="s">
        <v>834</v>
      </c>
      <c r="J89" s="32">
        <v>25.5</v>
      </c>
      <c r="K89" s="32">
        <v>32.5</v>
      </c>
      <c r="L89" s="32">
        <v>30</v>
      </c>
      <c r="M89" s="32">
        <f t="shared" si="2"/>
        <v>88</v>
      </c>
      <c r="N89" s="32"/>
    </row>
    <row r="90" spans="1:14" ht="18">
      <c r="A90" s="32">
        <v>89</v>
      </c>
      <c r="B90" s="32" t="s">
        <v>846</v>
      </c>
      <c r="C90" s="32"/>
      <c r="D90" s="32" t="s">
        <v>527</v>
      </c>
      <c r="E90" s="32" t="s">
        <v>528</v>
      </c>
      <c r="F90" s="32"/>
      <c r="G90" s="32" t="s">
        <v>24</v>
      </c>
      <c r="H90" s="32" t="s">
        <v>1196</v>
      </c>
      <c r="I90" s="32" t="s">
        <v>834</v>
      </c>
      <c r="J90" s="32">
        <v>23.5</v>
      </c>
      <c r="K90" s="32">
        <v>30.5</v>
      </c>
      <c r="L90" s="32">
        <v>33</v>
      </c>
      <c r="M90" s="32">
        <f t="shared" si="2"/>
        <v>87</v>
      </c>
      <c r="N90" s="32"/>
    </row>
    <row r="91" spans="1:14" ht="18">
      <c r="A91" s="32">
        <v>90</v>
      </c>
      <c r="B91" s="32" t="s">
        <v>879</v>
      </c>
      <c r="C91" s="32"/>
      <c r="D91" s="32" t="s">
        <v>608</v>
      </c>
      <c r="E91" s="32" t="s">
        <v>528</v>
      </c>
      <c r="F91" s="32"/>
      <c r="G91" s="32" t="s">
        <v>570</v>
      </c>
      <c r="H91" s="32" t="s">
        <v>1115</v>
      </c>
      <c r="I91" s="32" t="s">
        <v>834</v>
      </c>
      <c r="J91" s="32">
        <v>24</v>
      </c>
      <c r="K91" s="32">
        <v>31</v>
      </c>
      <c r="L91" s="32">
        <v>32</v>
      </c>
      <c r="M91" s="32">
        <f t="shared" si="2"/>
        <v>87</v>
      </c>
      <c r="N91" s="32"/>
    </row>
    <row r="92" spans="1:14" ht="18">
      <c r="A92" s="32">
        <v>91</v>
      </c>
      <c r="B92" s="32" t="s">
        <v>864</v>
      </c>
      <c r="C92" s="32"/>
      <c r="D92" s="32" t="s">
        <v>527</v>
      </c>
      <c r="E92" s="32" t="s">
        <v>528</v>
      </c>
      <c r="F92" s="32"/>
      <c r="G92" s="32" t="s">
        <v>24</v>
      </c>
      <c r="H92" s="32" t="s">
        <v>1147</v>
      </c>
      <c r="I92" s="32" t="s">
        <v>834</v>
      </c>
      <c r="J92" s="32">
        <v>24</v>
      </c>
      <c r="K92" s="32">
        <v>32.5</v>
      </c>
      <c r="L92" s="32">
        <v>30</v>
      </c>
      <c r="M92" s="32">
        <f t="shared" si="2"/>
        <v>86.5</v>
      </c>
      <c r="N92" s="32"/>
    </row>
    <row r="93" spans="1:14" ht="18">
      <c r="A93" s="32">
        <v>92</v>
      </c>
      <c r="B93" s="32" t="s">
        <v>938</v>
      </c>
      <c r="C93" s="32"/>
      <c r="D93" s="32" t="s">
        <v>527</v>
      </c>
      <c r="E93" s="32" t="s">
        <v>528</v>
      </c>
      <c r="F93" s="32"/>
      <c r="G93" s="32" t="s">
        <v>24</v>
      </c>
      <c r="H93" s="32" t="s">
        <v>1154</v>
      </c>
      <c r="I93" s="32" t="s">
        <v>834</v>
      </c>
      <c r="J93" s="32">
        <v>22.5</v>
      </c>
      <c r="K93" s="32">
        <v>32</v>
      </c>
      <c r="L93" s="32">
        <v>32</v>
      </c>
      <c r="M93" s="32">
        <f t="shared" si="2"/>
        <v>86.5</v>
      </c>
      <c r="N93" s="32" t="s">
        <v>1190</v>
      </c>
    </row>
    <row r="94" spans="1:14" ht="18">
      <c r="A94" s="32">
        <v>93</v>
      </c>
      <c r="B94" s="32" t="s">
        <v>870</v>
      </c>
      <c r="C94" s="32"/>
      <c r="D94" s="32" t="s">
        <v>608</v>
      </c>
      <c r="E94" s="32" t="s">
        <v>528</v>
      </c>
      <c r="F94" s="32"/>
      <c r="G94" s="32" t="s">
        <v>570</v>
      </c>
      <c r="H94" s="32" t="s">
        <v>1200</v>
      </c>
      <c r="I94" s="32" t="s">
        <v>834</v>
      </c>
      <c r="J94" s="32">
        <v>21</v>
      </c>
      <c r="K94" s="32">
        <v>31.5</v>
      </c>
      <c r="L94" s="32">
        <v>34</v>
      </c>
      <c r="M94" s="32">
        <f t="shared" si="2"/>
        <v>86.5</v>
      </c>
      <c r="N94" s="32"/>
    </row>
    <row r="95" spans="1:14" ht="18">
      <c r="A95" s="32">
        <v>94</v>
      </c>
      <c r="B95" s="32" t="s">
        <v>842</v>
      </c>
      <c r="C95" s="32"/>
      <c r="D95" s="32" t="s">
        <v>527</v>
      </c>
      <c r="E95" s="32" t="s">
        <v>528</v>
      </c>
      <c r="F95" s="32"/>
      <c r="G95" s="32" t="s">
        <v>24</v>
      </c>
      <c r="H95" s="32" t="s">
        <v>177</v>
      </c>
      <c r="I95" s="32" t="s">
        <v>834</v>
      </c>
      <c r="J95" s="32">
        <v>24</v>
      </c>
      <c r="K95" s="32">
        <v>32</v>
      </c>
      <c r="L95" s="32">
        <v>30</v>
      </c>
      <c r="M95" s="32">
        <f t="shared" si="2"/>
        <v>86</v>
      </c>
      <c r="N95" s="32"/>
    </row>
    <row r="96" spans="1:14" ht="18">
      <c r="A96" s="32">
        <v>95</v>
      </c>
      <c r="B96" s="32" t="s">
        <v>853</v>
      </c>
      <c r="C96" s="32"/>
      <c r="D96" s="32" t="s">
        <v>527</v>
      </c>
      <c r="E96" s="32" t="s">
        <v>528</v>
      </c>
      <c r="F96" s="32"/>
      <c r="G96" s="32" t="s">
        <v>24</v>
      </c>
      <c r="H96" s="32" t="s">
        <v>1134</v>
      </c>
      <c r="I96" s="32" t="s">
        <v>834</v>
      </c>
      <c r="J96" s="32">
        <v>25.5</v>
      </c>
      <c r="K96" s="32">
        <v>30.5</v>
      </c>
      <c r="L96" s="32">
        <v>30</v>
      </c>
      <c r="M96" s="32">
        <f t="shared" si="2"/>
        <v>86</v>
      </c>
      <c r="N96" s="32"/>
    </row>
    <row r="97" spans="1:14" ht="18">
      <c r="A97" s="32">
        <v>96</v>
      </c>
      <c r="B97" s="32" t="s">
        <v>873</v>
      </c>
      <c r="C97" s="32"/>
      <c r="D97" s="32" t="s">
        <v>527</v>
      </c>
      <c r="E97" s="32" t="s">
        <v>528</v>
      </c>
      <c r="F97" s="32"/>
      <c r="G97" s="32" t="s">
        <v>24</v>
      </c>
      <c r="H97" s="32" t="s">
        <v>136</v>
      </c>
      <c r="I97" s="32" t="s">
        <v>834</v>
      </c>
      <c r="J97" s="32">
        <v>26</v>
      </c>
      <c r="K97" s="32">
        <v>29</v>
      </c>
      <c r="L97" s="32">
        <v>31</v>
      </c>
      <c r="M97" s="32">
        <f t="shared" si="2"/>
        <v>86</v>
      </c>
      <c r="N97" s="32"/>
    </row>
    <row r="98" spans="1:14" ht="18">
      <c r="A98" s="32">
        <v>97</v>
      </c>
      <c r="B98" s="32" t="s">
        <v>912</v>
      </c>
      <c r="C98" s="32"/>
      <c r="D98" s="32" t="s">
        <v>527</v>
      </c>
      <c r="E98" s="32" t="s">
        <v>528</v>
      </c>
      <c r="F98" s="32"/>
      <c r="G98" s="32" t="s">
        <v>24</v>
      </c>
      <c r="H98" s="32" t="s">
        <v>1139</v>
      </c>
      <c r="I98" s="32" t="s">
        <v>834</v>
      </c>
      <c r="J98" s="32">
        <v>26.5</v>
      </c>
      <c r="K98" s="32">
        <v>28.5</v>
      </c>
      <c r="L98" s="32">
        <v>31</v>
      </c>
      <c r="M98" s="32">
        <f t="shared" ref="M98:M129" si="3">SUM(J98:L98)</f>
        <v>86</v>
      </c>
      <c r="N98" s="32"/>
    </row>
    <row r="99" spans="1:14" ht="18">
      <c r="A99" s="32">
        <v>98</v>
      </c>
      <c r="B99" s="32" t="s">
        <v>916</v>
      </c>
      <c r="C99" s="32"/>
      <c r="D99" s="32" t="s">
        <v>527</v>
      </c>
      <c r="E99" s="32" t="s">
        <v>528</v>
      </c>
      <c r="F99" s="32"/>
      <c r="G99" s="32" t="s">
        <v>24</v>
      </c>
      <c r="H99" s="32" t="s">
        <v>1142</v>
      </c>
      <c r="I99" s="32" t="s">
        <v>834</v>
      </c>
      <c r="J99" s="32">
        <v>19</v>
      </c>
      <c r="K99" s="32">
        <v>35</v>
      </c>
      <c r="L99" s="32">
        <v>32</v>
      </c>
      <c r="M99" s="32">
        <f t="shared" si="3"/>
        <v>86</v>
      </c>
      <c r="N99" s="32"/>
    </row>
    <row r="100" spans="1:14" ht="18">
      <c r="A100" s="32">
        <v>99</v>
      </c>
      <c r="B100" s="32" t="s">
        <v>926</v>
      </c>
      <c r="C100" s="32"/>
      <c r="D100" s="32" t="s">
        <v>527</v>
      </c>
      <c r="E100" s="32" t="s">
        <v>528</v>
      </c>
      <c r="F100" s="32"/>
      <c r="G100" s="32" t="s">
        <v>24</v>
      </c>
      <c r="H100" s="32" t="s">
        <v>26</v>
      </c>
      <c r="I100" s="32" t="s">
        <v>834</v>
      </c>
      <c r="J100" s="32">
        <v>25</v>
      </c>
      <c r="K100" s="32">
        <v>31</v>
      </c>
      <c r="L100" s="32">
        <v>30</v>
      </c>
      <c r="M100" s="32">
        <f t="shared" si="3"/>
        <v>86</v>
      </c>
      <c r="N100" s="32"/>
    </row>
    <row r="101" spans="1:14" ht="18">
      <c r="A101" s="32">
        <v>100</v>
      </c>
      <c r="B101" s="32" t="s">
        <v>838</v>
      </c>
      <c r="C101" s="32"/>
      <c r="D101" s="32" t="s">
        <v>527</v>
      </c>
      <c r="E101" s="32" t="s">
        <v>528</v>
      </c>
      <c r="F101" s="32"/>
      <c r="G101" s="32" t="s">
        <v>24</v>
      </c>
      <c r="H101" s="32" t="s">
        <v>1126</v>
      </c>
      <c r="I101" s="32" t="s">
        <v>834</v>
      </c>
      <c r="J101" s="32">
        <v>24</v>
      </c>
      <c r="K101" s="32">
        <v>30</v>
      </c>
      <c r="L101" s="32">
        <v>31</v>
      </c>
      <c r="M101" s="32">
        <f t="shared" si="3"/>
        <v>85</v>
      </c>
      <c r="N101" s="32"/>
    </row>
    <row r="102" spans="1:14" ht="18">
      <c r="A102" s="32">
        <v>101</v>
      </c>
      <c r="B102" s="32" t="s">
        <v>854</v>
      </c>
      <c r="C102" s="32"/>
      <c r="D102" s="32" t="s">
        <v>527</v>
      </c>
      <c r="E102" s="32" t="s">
        <v>528</v>
      </c>
      <c r="F102" s="32"/>
      <c r="G102" s="32" t="s">
        <v>24</v>
      </c>
      <c r="H102" s="32" t="s">
        <v>1134</v>
      </c>
      <c r="I102" s="32" t="s">
        <v>834</v>
      </c>
      <c r="J102" s="32">
        <v>27.5</v>
      </c>
      <c r="K102" s="32">
        <v>29.5</v>
      </c>
      <c r="L102" s="32">
        <v>28</v>
      </c>
      <c r="M102" s="32">
        <f t="shared" si="3"/>
        <v>85</v>
      </c>
      <c r="N102" s="32"/>
    </row>
    <row r="103" spans="1:14" ht="18">
      <c r="A103" s="32">
        <v>102</v>
      </c>
      <c r="B103" s="32" t="s">
        <v>885</v>
      </c>
      <c r="C103" s="32"/>
      <c r="D103" s="32" t="s">
        <v>527</v>
      </c>
      <c r="E103" s="32" t="s">
        <v>528</v>
      </c>
      <c r="F103" s="32"/>
      <c r="G103" s="32" t="s">
        <v>24</v>
      </c>
      <c r="H103" s="32" t="s">
        <v>1136</v>
      </c>
      <c r="I103" s="32" t="s">
        <v>834</v>
      </c>
      <c r="J103" s="32">
        <v>21.5</v>
      </c>
      <c r="K103" s="32">
        <v>30.5</v>
      </c>
      <c r="L103" s="32">
        <v>33</v>
      </c>
      <c r="M103" s="32">
        <f t="shared" si="3"/>
        <v>85</v>
      </c>
      <c r="N103" s="32"/>
    </row>
    <row r="104" spans="1:14" ht="18">
      <c r="A104" s="32">
        <v>103</v>
      </c>
      <c r="B104" s="32" t="s">
        <v>932</v>
      </c>
      <c r="C104" s="32"/>
      <c r="D104" s="32" t="s">
        <v>527</v>
      </c>
      <c r="E104" s="32" t="s">
        <v>528</v>
      </c>
      <c r="F104" s="32"/>
      <c r="G104" s="32" t="s">
        <v>24</v>
      </c>
      <c r="H104" s="32" t="s">
        <v>1153</v>
      </c>
      <c r="I104" s="32" t="s">
        <v>834</v>
      </c>
      <c r="J104" s="32">
        <v>23</v>
      </c>
      <c r="K104" s="32">
        <v>29</v>
      </c>
      <c r="L104" s="32">
        <v>33</v>
      </c>
      <c r="M104" s="32">
        <f t="shared" si="3"/>
        <v>85</v>
      </c>
      <c r="N104" s="32"/>
    </row>
    <row r="105" spans="1:14" ht="18">
      <c r="A105" s="32">
        <v>104</v>
      </c>
      <c r="B105" s="32" t="s">
        <v>850</v>
      </c>
      <c r="C105" s="32"/>
      <c r="D105" s="32" t="s">
        <v>527</v>
      </c>
      <c r="E105" s="32" t="s">
        <v>528</v>
      </c>
      <c r="F105" s="32"/>
      <c r="G105" s="32" t="s">
        <v>24</v>
      </c>
      <c r="H105" s="32" t="s">
        <v>1128</v>
      </c>
      <c r="I105" s="32" t="s">
        <v>834</v>
      </c>
      <c r="J105" s="32">
        <v>24.5</v>
      </c>
      <c r="K105" s="32">
        <v>33</v>
      </c>
      <c r="L105" s="32">
        <v>25.5</v>
      </c>
      <c r="M105" s="32">
        <f t="shared" si="3"/>
        <v>83</v>
      </c>
      <c r="N105" s="32"/>
    </row>
    <row r="106" spans="1:14" ht="18">
      <c r="A106" s="32">
        <v>105</v>
      </c>
      <c r="B106" s="32" t="s">
        <v>888</v>
      </c>
      <c r="C106" s="32"/>
      <c r="D106" s="32" t="s">
        <v>527</v>
      </c>
      <c r="E106" s="32" t="s">
        <v>528</v>
      </c>
      <c r="F106" s="32"/>
      <c r="G106" s="32" t="s">
        <v>24</v>
      </c>
      <c r="H106" s="32" t="s">
        <v>27</v>
      </c>
      <c r="I106" s="32" t="s">
        <v>834</v>
      </c>
      <c r="J106" s="32">
        <v>19.5</v>
      </c>
      <c r="K106" s="32">
        <v>29.5</v>
      </c>
      <c r="L106" s="32">
        <v>33</v>
      </c>
      <c r="M106" s="32">
        <f t="shared" si="3"/>
        <v>82</v>
      </c>
      <c r="N106" s="32"/>
    </row>
    <row r="107" spans="1:14" ht="18">
      <c r="A107" s="32">
        <v>106</v>
      </c>
      <c r="B107" s="32" t="s">
        <v>911</v>
      </c>
      <c r="C107" s="32"/>
      <c r="D107" s="32" t="s">
        <v>527</v>
      </c>
      <c r="E107" s="32" t="s">
        <v>528</v>
      </c>
      <c r="F107" s="32"/>
      <c r="G107" s="32" t="s">
        <v>24</v>
      </c>
      <c r="H107" s="32" t="s">
        <v>1139</v>
      </c>
      <c r="I107" s="32" t="s">
        <v>834</v>
      </c>
      <c r="J107" s="32">
        <v>23.5</v>
      </c>
      <c r="K107" s="32">
        <v>28.5</v>
      </c>
      <c r="L107" s="32">
        <v>30</v>
      </c>
      <c r="M107" s="32">
        <f t="shared" si="3"/>
        <v>82</v>
      </c>
      <c r="N107" s="32"/>
    </row>
    <row r="108" spans="1:14" ht="18">
      <c r="A108" s="32">
        <v>107</v>
      </c>
      <c r="B108" s="32" t="s">
        <v>909</v>
      </c>
      <c r="C108" s="32"/>
      <c r="D108" s="32" t="s">
        <v>527</v>
      </c>
      <c r="E108" s="32" t="s">
        <v>528</v>
      </c>
      <c r="F108" s="32"/>
      <c r="G108" s="32" t="s">
        <v>24</v>
      </c>
      <c r="H108" s="32" t="s">
        <v>1138</v>
      </c>
      <c r="I108" s="32" t="s">
        <v>834</v>
      </c>
      <c r="J108" s="32">
        <v>18</v>
      </c>
      <c r="K108" s="32">
        <v>30.5</v>
      </c>
      <c r="L108" s="32">
        <v>33</v>
      </c>
      <c r="M108" s="32">
        <f t="shared" si="3"/>
        <v>81.5</v>
      </c>
      <c r="N108" s="32"/>
    </row>
    <row r="109" spans="1:14" ht="18">
      <c r="A109" s="32">
        <v>108</v>
      </c>
      <c r="B109" s="32" t="s">
        <v>958</v>
      </c>
      <c r="C109" s="32"/>
      <c r="D109" s="32" t="s">
        <v>527</v>
      </c>
      <c r="E109" s="32" t="s">
        <v>528</v>
      </c>
      <c r="F109" s="32"/>
      <c r="G109" s="32" t="s">
        <v>570</v>
      </c>
      <c r="H109" s="32" t="s">
        <v>1141</v>
      </c>
      <c r="I109" s="32" t="s">
        <v>834</v>
      </c>
      <c r="J109" s="32">
        <v>20.5</v>
      </c>
      <c r="K109" s="32">
        <v>29</v>
      </c>
      <c r="L109" s="32">
        <v>32</v>
      </c>
      <c r="M109" s="32">
        <f t="shared" si="3"/>
        <v>81.5</v>
      </c>
      <c r="N109" s="32"/>
    </row>
    <row r="110" spans="1:14" ht="18">
      <c r="A110" s="32">
        <v>109</v>
      </c>
      <c r="B110" s="32" t="s">
        <v>893</v>
      </c>
      <c r="C110" s="32"/>
      <c r="D110" s="32" t="s">
        <v>608</v>
      </c>
      <c r="E110" s="32" t="s">
        <v>528</v>
      </c>
      <c r="F110" s="32"/>
      <c r="G110" s="32" t="s">
        <v>24</v>
      </c>
      <c r="H110" s="32" t="s">
        <v>1116</v>
      </c>
      <c r="I110" s="32" t="s">
        <v>834</v>
      </c>
      <c r="J110" s="32">
        <v>22</v>
      </c>
      <c r="K110" s="32">
        <v>32</v>
      </c>
      <c r="L110" s="32">
        <v>27</v>
      </c>
      <c r="M110" s="32">
        <f t="shared" si="3"/>
        <v>81</v>
      </c>
      <c r="N110" s="32" t="s">
        <v>1189</v>
      </c>
    </row>
    <row r="111" spans="1:14" ht="18">
      <c r="A111" s="32">
        <v>110</v>
      </c>
      <c r="B111" s="32" t="s">
        <v>955</v>
      </c>
      <c r="C111" s="32"/>
      <c r="D111" s="32" t="s">
        <v>527</v>
      </c>
      <c r="E111" s="32" t="s">
        <v>528</v>
      </c>
      <c r="F111" s="32"/>
      <c r="G111" s="32" t="s">
        <v>24</v>
      </c>
      <c r="H111" s="32" t="s">
        <v>1144</v>
      </c>
      <c r="I111" s="32" t="s">
        <v>834</v>
      </c>
      <c r="J111" s="32">
        <v>18</v>
      </c>
      <c r="K111" s="32">
        <v>32</v>
      </c>
      <c r="L111" s="32">
        <v>31</v>
      </c>
      <c r="M111" s="32">
        <f t="shared" si="3"/>
        <v>81</v>
      </c>
      <c r="N111" s="32"/>
    </row>
    <row r="112" spans="1:14" ht="18">
      <c r="A112" s="32">
        <v>111</v>
      </c>
      <c r="B112" s="32" t="s">
        <v>877</v>
      </c>
      <c r="C112" s="32"/>
      <c r="D112" s="32" t="s">
        <v>527</v>
      </c>
      <c r="E112" s="32" t="s">
        <v>528</v>
      </c>
      <c r="F112" s="32"/>
      <c r="G112" s="32" t="s">
        <v>24</v>
      </c>
      <c r="H112" s="32" t="s">
        <v>1148</v>
      </c>
      <c r="I112" s="32" t="s">
        <v>834</v>
      </c>
      <c r="J112" s="32">
        <v>21</v>
      </c>
      <c r="K112" s="32">
        <v>27</v>
      </c>
      <c r="L112" s="32">
        <v>32</v>
      </c>
      <c r="M112" s="32">
        <f t="shared" si="3"/>
        <v>80</v>
      </c>
      <c r="N112" s="32"/>
    </row>
    <row r="113" spans="1:14" ht="18">
      <c r="A113" s="32">
        <v>112</v>
      </c>
      <c r="B113" s="32" t="s">
        <v>950</v>
      </c>
      <c r="C113" s="32"/>
      <c r="D113" s="32" t="s">
        <v>527</v>
      </c>
      <c r="E113" s="32" t="s">
        <v>528</v>
      </c>
      <c r="F113" s="32"/>
      <c r="G113" s="32" t="s">
        <v>24</v>
      </c>
      <c r="H113" s="32" t="s">
        <v>37</v>
      </c>
      <c r="I113" s="32" t="s">
        <v>834</v>
      </c>
      <c r="J113" s="32">
        <v>16</v>
      </c>
      <c r="K113" s="32">
        <v>34</v>
      </c>
      <c r="L113" s="32">
        <v>30</v>
      </c>
      <c r="M113" s="32">
        <f t="shared" si="3"/>
        <v>80</v>
      </c>
      <c r="N113" s="32"/>
    </row>
    <row r="114" spans="1:14" ht="18">
      <c r="A114" s="32">
        <v>113</v>
      </c>
      <c r="B114" s="32" t="s">
        <v>957</v>
      </c>
      <c r="C114" s="32"/>
      <c r="D114" s="32" t="s">
        <v>527</v>
      </c>
      <c r="E114" s="32" t="s">
        <v>528</v>
      </c>
      <c r="F114" s="32"/>
      <c r="G114" s="32" t="s">
        <v>570</v>
      </c>
      <c r="H114" s="32" t="s">
        <v>1141</v>
      </c>
      <c r="I114" s="32" t="s">
        <v>834</v>
      </c>
      <c r="J114" s="32">
        <v>18</v>
      </c>
      <c r="K114" s="32">
        <v>30</v>
      </c>
      <c r="L114" s="32">
        <v>32</v>
      </c>
      <c r="M114" s="32">
        <f t="shared" si="3"/>
        <v>80</v>
      </c>
      <c r="N114" s="32"/>
    </row>
    <row r="115" spans="1:14" ht="18">
      <c r="A115" s="32">
        <v>114</v>
      </c>
      <c r="B115" s="32" t="s">
        <v>936</v>
      </c>
      <c r="C115" s="32"/>
      <c r="D115" s="32" t="s">
        <v>527</v>
      </c>
      <c r="E115" s="32" t="s">
        <v>528</v>
      </c>
      <c r="F115" s="32"/>
      <c r="G115" s="32" t="s">
        <v>24</v>
      </c>
      <c r="H115" s="32" t="s">
        <v>1203</v>
      </c>
      <c r="I115" s="32" t="s">
        <v>834</v>
      </c>
      <c r="J115" s="32">
        <v>20.5</v>
      </c>
      <c r="K115" s="32">
        <v>27</v>
      </c>
      <c r="L115" s="32">
        <v>32</v>
      </c>
      <c r="M115" s="32">
        <f t="shared" si="3"/>
        <v>79.5</v>
      </c>
      <c r="N115" s="32"/>
    </row>
    <row r="116" spans="1:14" ht="18">
      <c r="A116" s="32">
        <v>115</v>
      </c>
      <c r="B116" s="32" t="s">
        <v>940</v>
      </c>
      <c r="C116" s="32"/>
      <c r="D116" s="32" t="s">
        <v>527</v>
      </c>
      <c r="E116" s="32" t="s">
        <v>528</v>
      </c>
      <c r="F116" s="32"/>
      <c r="G116" s="32" t="s">
        <v>24</v>
      </c>
      <c r="H116" s="32" t="s">
        <v>1154</v>
      </c>
      <c r="I116" s="32" t="s">
        <v>834</v>
      </c>
      <c r="J116" s="32">
        <v>24.5</v>
      </c>
      <c r="K116" s="32">
        <v>28</v>
      </c>
      <c r="L116" s="32">
        <v>27</v>
      </c>
      <c r="M116" s="32">
        <f t="shared" si="3"/>
        <v>79.5</v>
      </c>
      <c r="N116" s="32"/>
    </row>
    <row r="117" spans="1:14" ht="18">
      <c r="A117" s="32">
        <v>116</v>
      </c>
      <c r="B117" s="32" t="s">
        <v>920</v>
      </c>
      <c r="C117" s="32"/>
      <c r="D117" s="32" t="s">
        <v>527</v>
      </c>
      <c r="E117" s="32" t="s">
        <v>528</v>
      </c>
      <c r="F117" s="32"/>
      <c r="G117" s="32" t="s">
        <v>24</v>
      </c>
      <c r="H117" s="32" t="s">
        <v>1142</v>
      </c>
      <c r="I117" s="32" t="s">
        <v>834</v>
      </c>
      <c r="J117" s="32">
        <v>19</v>
      </c>
      <c r="K117" s="32">
        <v>32</v>
      </c>
      <c r="L117" s="32">
        <v>28</v>
      </c>
      <c r="M117" s="32">
        <f t="shared" si="3"/>
        <v>79</v>
      </c>
      <c r="N117" s="32"/>
    </row>
    <row r="118" spans="1:14" ht="18">
      <c r="A118" s="32">
        <v>117</v>
      </c>
      <c r="B118" s="32" t="s">
        <v>949</v>
      </c>
      <c r="C118" s="32"/>
      <c r="D118" s="32" t="s">
        <v>527</v>
      </c>
      <c r="E118" s="32" t="s">
        <v>528</v>
      </c>
      <c r="F118" s="32"/>
      <c r="G118" s="32" t="s">
        <v>24</v>
      </c>
      <c r="H118" s="32" t="s">
        <v>37</v>
      </c>
      <c r="I118" s="32" t="s">
        <v>834</v>
      </c>
      <c r="J118" s="32">
        <v>19</v>
      </c>
      <c r="K118" s="32">
        <v>31</v>
      </c>
      <c r="L118" s="32">
        <v>29</v>
      </c>
      <c r="M118" s="32">
        <f t="shared" si="3"/>
        <v>79</v>
      </c>
      <c r="N118" s="32"/>
    </row>
    <row r="119" spans="1:14" ht="18">
      <c r="A119" s="32">
        <v>118</v>
      </c>
      <c r="B119" s="32" t="s">
        <v>880</v>
      </c>
      <c r="C119" s="32"/>
      <c r="D119" s="32" t="s">
        <v>608</v>
      </c>
      <c r="E119" s="32" t="s">
        <v>528</v>
      </c>
      <c r="F119" s="32"/>
      <c r="G119" s="32" t="s">
        <v>570</v>
      </c>
      <c r="H119" s="32" t="s">
        <v>1115</v>
      </c>
      <c r="I119" s="32" t="s">
        <v>834</v>
      </c>
      <c r="J119" s="32">
        <v>18</v>
      </c>
      <c r="K119" s="32">
        <v>28</v>
      </c>
      <c r="L119" s="32">
        <v>33</v>
      </c>
      <c r="M119" s="32">
        <f t="shared" si="3"/>
        <v>79</v>
      </c>
      <c r="N119" s="32"/>
    </row>
    <row r="120" spans="1:14" ht="18">
      <c r="A120" s="32">
        <v>119</v>
      </c>
      <c r="B120" s="32" t="s">
        <v>857</v>
      </c>
      <c r="C120" s="32"/>
      <c r="D120" s="32" t="s">
        <v>527</v>
      </c>
      <c r="E120" s="32" t="s">
        <v>528</v>
      </c>
      <c r="F120" s="32"/>
      <c r="G120" s="32" t="s">
        <v>24</v>
      </c>
      <c r="H120" s="32" t="s">
        <v>1122</v>
      </c>
      <c r="I120" s="32" t="s">
        <v>834</v>
      </c>
      <c r="J120" s="32">
        <v>20.5</v>
      </c>
      <c r="K120" s="32">
        <v>29</v>
      </c>
      <c r="L120" s="32">
        <v>29</v>
      </c>
      <c r="M120" s="32">
        <f t="shared" si="3"/>
        <v>78.5</v>
      </c>
      <c r="N120" s="32"/>
    </row>
    <row r="121" spans="1:14" ht="18">
      <c r="A121" s="32">
        <v>120</v>
      </c>
      <c r="B121" s="32" t="s">
        <v>894</v>
      </c>
      <c r="C121" s="32"/>
      <c r="D121" s="32" t="s">
        <v>527</v>
      </c>
      <c r="E121" s="32" t="s">
        <v>528</v>
      </c>
      <c r="F121" s="32"/>
      <c r="G121" s="32" t="s">
        <v>24</v>
      </c>
      <c r="H121" s="32" t="s">
        <v>1116</v>
      </c>
      <c r="I121" s="32" t="s">
        <v>834</v>
      </c>
      <c r="J121" s="32">
        <v>21.5</v>
      </c>
      <c r="K121" s="32">
        <v>32</v>
      </c>
      <c r="L121" s="32">
        <v>25</v>
      </c>
      <c r="M121" s="32">
        <f t="shared" si="3"/>
        <v>78.5</v>
      </c>
      <c r="N121" s="32" t="s">
        <v>1189</v>
      </c>
    </row>
    <row r="122" spans="1:14" ht="18">
      <c r="A122" s="32">
        <v>121</v>
      </c>
      <c r="B122" s="32" t="s">
        <v>833</v>
      </c>
      <c r="C122" s="32"/>
      <c r="D122" s="32" t="s">
        <v>527</v>
      </c>
      <c r="E122" s="32" t="s">
        <v>528</v>
      </c>
      <c r="F122" s="32"/>
      <c r="G122" s="32" t="s">
        <v>24</v>
      </c>
      <c r="H122" s="32" t="s">
        <v>172</v>
      </c>
      <c r="I122" s="32" t="s">
        <v>834</v>
      </c>
      <c r="J122" s="32">
        <v>18.5</v>
      </c>
      <c r="K122" s="32">
        <v>27.5</v>
      </c>
      <c r="L122" s="32">
        <v>32</v>
      </c>
      <c r="M122" s="32">
        <f t="shared" si="3"/>
        <v>78</v>
      </c>
      <c r="N122" s="32"/>
    </row>
    <row r="123" spans="1:14" ht="18">
      <c r="A123" s="32">
        <v>122</v>
      </c>
      <c r="B123" s="32" t="s">
        <v>837</v>
      </c>
      <c r="C123" s="32"/>
      <c r="D123" s="32" t="s">
        <v>527</v>
      </c>
      <c r="E123" s="32" t="s">
        <v>528</v>
      </c>
      <c r="F123" s="32"/>
      <c r="G123" s="32" t="s">
        <v>24</v>
      </c>
      <c r="H123" s="32" t="s">
        <v>1126</v>
      </c>
      <c r="I123" s="32" t="s">
        <v>834</v>
      </c>
      <c r="J123" s="32">
        <v>22</v>
      </c>
      <c r="K123" s="32">
        <v>28</v>
      </c>
      <c r="L123" s="32">
        <v>28</v>
      </c>
      <c r="M123" s="32">
        <f t="shared" si="3"/>
        <v>78</v>
      </c>
      <c r="N123" s="32"/>
    </row>
    <row r="124" spans="1:14" ht="18">
      <c r="A124" s="32">
        <v>123</v>
      </c>
      <c r="B124" s="32" t="s">
        <v>923</v>
      </c>
      <c r="C124" s="32"/>
      <c r="D124" s="32" t="s">
        <v>527</v>
      </c>
      <c r="E124" s="32" t="s">
        <v>528</v>
      </c>
      <c r="F124" s="32"/>
      <c r="G124" s="32" t="s">
        <v>24</v>
      </c>
      <c r="H124" s="32" t="s">
        <v>1123</v>
      </c>
      <c r="I124" s="32" t="s">
        <v>834</v>
      </c>
      <c r="J124" s="32">
        <v>18</v>
      </c>
      <c r="K124" s="32">
        <v>28</v>
      </c>
      <c r="L124" s="32">
        <v>32</v>
      </c>
      <c r="M124" s="32">
        <f t="shared" si="3"/>
        <v>78</v>
      </c>
      <c r="N124" s="32"/>
    </row>
    <row r="125" spans="1:14" ht="18">
      <c r="A125" s="32">
        <v>124</v>
      </c>
      <c r="B125" s="32" t="s">
        <v>874</v>
      </c>
      <c r="C125" s="32"/>
      <c r="D125" s="32" t="s">
        <v>527</v>
      </c>
      <c r="E125" s="32" t="s">
        <v>528</v>
      </c>
      <c r="F125" s="32"/>
      <c r="G125" s="32" t="s">
        <v>24</v>
      </c>
      <c r="H125" s="32" t="s">
        <v>136</v>
      </c>
      <c r="I125" s="32" t="s">
        <v>834</v>
      </c>
      <c r="J125" s="32">
        <v>18.5</v>
      </c>
      <c r="K125" s="32">
        <v>26.5</v>
      </c>
      <c r="L125" s="32">
        <v>31</v>
      </c>
      <c r="M125" s="32">
        <f t="shared" si="3"/>
        <v>76</v>
      </c>
      <c r="N125" s="32"/>
    </row>
    <row r="126" spans="1:14" ht="18">
      <c r="A126" s="32">
        <v>125</v>
      </c>
      <c r="B126" s="32" t="s">
        <v>904</v>
      </c>
      <c r="C126" s="32"/>
      <c r="D126" s="32" t="s">
        <v>527</v>
      </c>
      <c r="E126" s="32" t="s">
        <v>528</v>
      </c>
      <c r="F126" s="32"/>
      <c r="G126" s="32" t="s">
        <v>24</v>
      </c>
      <c r="H126" s="32" t="s">
        <v>1151</v>
      </c>
      <c r="I126" s="32" t="s">
        <v>834</v>
      </c>
      <c r="J126" s="32">
        <v>19</v>
      </c>
      <c r="K126" s="32">
        <v>27.5</v>
      </c>
      <c r="L126" s="32">
        <v>29</v>
      </c>
      <c r="M126" s="32">
        <f t="shared" si="3"/>
        <v>75.5</v>
      </c>
      <c r="N126" s="32"/>
    </row>
    <row r="127" spans="1:14" ht="18">
      <c r="A127" s="32">
        <v>126</v>
      </c>
      <c r="B127" s="32" t="s">
        <v>840</v>
      </c>
      <c r="C127" s="32"/>
      <c r="D127" s="32" t="s">
        <v>527</v>
      </c>
      <c r="E127" s="32" t="s">
        <v>528</v>
      </c>
      <c r="F127" s="32"/>
      <c r="G127" s="32" t="s">
        <v>24</v>
      </c>
      <c r="H127" s="32" t="s">
        <v>1127</v>
      </c>
      <c r="I127" s="32" t="s">
        <v>834</v>
      </c>
      <c r="J127" s="32">
        <v>14.25</v>
      </c>
      <c r="K127" s="32">
        <v>31</v>
      </c>
      <c r="L127" s="32">
        <v>30</v>
      </c>
      <c r="M127" s="32">
        <f t="shared" si="3"/>
        <v>75.25</v>
      </c>
      <c r="N127" s="32"/>
    </row>
    <row r="128" spans="1:14" ht="18">
      <c r="A128" s="32">
        <v>127</v>
      </c>
      <c r="B128" s="32" t="s">
        <v>863</v>
      </c>
      <c r="C128" s="32"/>
      <c r="D128" s="32" t="s">
        <v>527</v>
      </c>
      <c r="E128" s="32" t="s">
        <v>528</v>
      </c>
      <c r="F128" s="32"/>
      <c r="G128" s="32" t="s">
        <v>24</v>
      </c>
      <c r="H128" s="32" t="s">
        <v>1147</v>
      </c>
      <c r="I128" s="32" t="s">
        <v>834</v>
      </c>
      <c r="J128" s="32">
        <v>19</v>
      </c>
      <c r="K128" s="32">
        <v>28</v>
      </c>
      <c r="L128" s="32">
        <v>28</v>
      </c>
      <c r="M128" s="32">
        <f t="shared" si="3"/>
        <v>75</v>
      </c>
      <c r="N128" s="32"/>
    </row>
    <row r="129" spans="1:14" ht="18">
      <c r="A129" s="32">
        <v>128</v>
      </c>
      <c r="B129" s="32" t="s">
        <v>954</v>
      </c>
      <c r="C129" s="32"/>
      <c r="D129" s="32" t="s">
        <v>527</v>
      </c>
      <c r="E129" s="32" t="s">
        <v>528</v>
      </c>
      <c r="F129" s="32"/>
      <c r="G129" s="32" t="s">
        <v>24</v>
      </c>
      <c r="H129" s="32" t="s">
        <v>1144</v>
      </c>
      <c r="I129" s="32" t="s">
        <v>834</v>
      </c>
      <c r="J129" s="32">
        <v>14</v>
      </c>
      <c r="K129" s="32">
        <v>30</v>
      </c>
      <c r="L129" s="32">
        <v>30</v>
      </c>
      <c r="M129" s="32">
        <f t="shared" si="3"/>
        <v>74</v>
      </c>
      <c r="N129" s="32"/>
    </row>
    <row r="130" spans="1:14" ht="18">
      <c r="A130" s="32">
        <v>129</v>
      </c>
      <c r="B130" s="32" t="s">
        <v>935</v>
      </c>
      <c r="C130" s="32"/>
      <c r="D130" s="32" t="s">
        <v>527</v>
      </c>
      <c r="E130" s="32" t="s">
        <v>528</v>
      </c>
      <c r="F130" s="32"/>
      <c r="G130" s="32" t="s">
        <v>24</v>
      </c>
      <c r="H130" s="32" t="s">
        <v>1203</v>
      </c>
      <c r="I130" s="32" t="s">
        <v>834</v>
      </c>
      <c r="J130" s="32">
        <v>17</v>
      </c>
      <c r="K130" s="32">
        <v>26.5</v>
      </c>
      <c r="L130" s="32">
        <v>30</v>
      </c>
      <c r="M130" s="32">
        <f t="shared" ref="M130:M133" si="4">SUM(J130:L130)</f>
        <v>73.5</v>
      </c>
      <c r="N130" s="32"/>
    </row>
    <row r="131" spans="1:14" ht="18">
      <c r="A131" s="32">
        <v>130</v>
      </c>
      <c r="B131" s="32" t="s">
        <v>858</v>
      </c>
      <c r="C131" s="32"/>
      <c r="D131" s="32" t="s">
        <v>527</v>
      </c>
      <c r="E131" s="32" t="s">
        <v>528</v>
      </c>
      <c r="F131" s="32"/>
      <c r="G131" s="32" t="s">
        <v>24</v>
      </c>
      <c r="H131" s="32" t="s">
        <v>1122</v>
      </c>
      <c r="I131" s="32" t="s">
        <v>834</v>
      </c>
      <c r="J131" s="32">
        <v>12</v>
      </c>
      <c r="K131" s="32">
        <v>17</v>
      </c>
      <c r="L131" s="32">
        <v>28</v>
      </c>
      <c r="M131" s="32">
        <f t="shared" si="4"/>
        <v>57</v>
      </c>
      <c r="N131" s="32"/>
    </row>
    <row r="132" spans="1:14" ht="18">
      <c r="A132" s="32">
        <v>131</v>
      </c>
      <c r="B132" s="32" t="s">
        <v>889</v>
      </c>
      <c r="C132" s="32"/>
      <c r="D132" s="32" t="s">
        <v>527</v>
      </c>
      <c r="E132" s="32" t="s">
        <v>528</v>
      </c>
      <c r="F132" s="32"/>
      <c r="G132" s="32" t="s">
        <v>24</v>
      </c>
      <c r="H132" s="32" t="s">
        <v>27</v>
      </c>
      <c r="I132" s="32" t="s">
        <v>834</v>
      </c>
      <c r="J132" s="32"/>
      <c r="K132" s="32"/>
      <c r="L132" s="32"/>
      <c r="M132" s="32">
        <f t="shared" si="4"/>
        <v>0</v>
      </c>
      <c r="N132" s="32" t="s">
        <v>1205</v>
      </c>
    </row>
    <row r="133" spans="1:14" ht="18">
      <c r="A133" s="32">
        <v>132</v>
      </c>
      <c r="B133" s="32" t="s">
        <v>1162</v>
      </c>
      <c r="C133" s="32"/>
      <c r="D133" s="32" t="s">
        <v>527</v>
      </c>
      <c r="E133" s="32" t="s">
        <v>528</v>
      </c>
      <c r="F133" s="32"/>
      <c r="G133" s="32" t="s">
        <v>24</v>
      </c>
      <c r="H133" s="32" t="s">
        <v>198</v>
      </c>
      <c r="I133" s="32" t="s">
        <v>834</v>
      </c>
      <c r="J133" s="32"/>
      <c r="K133" s="32"/>
      <c r="L133" s="32"/>
      <c r="M133" s="32">
        <f t="shared" si="4"/>
        <v>0</v>
      </c>
      <c r="N133" s="32" t="s">
        <v>1188</v>
      </c>
    </row>
  </sheetData>
  <autoFilter ref="B1:B133" xr:uid="{00000000-0009-0000-0000-000004000000}"/>
  <sortState xmlns:xlrd2="http://schemas.microsoft.com/office/spreadsheetml/2017/richdata2" ref="A2:O133">
    <sortCondition descending="1" ref="M2:M133"/>
  </sortState>
  <conditionalFormatting sqref="A34:A63">
    <cfRule type="duplicateValues" dxfId="21" priority="2"/>
  </conditionalFormatting>
  <conditionalFormatting sqref="A64:A133">
    <cfRule type="duplicateValues" dxfId="20" priority="1"/>
  </conditionalFormatting>
  <conditionalFormatting sqref="B3">
    <cfRule type="duplicateValues" dxfId="19" priority="26"/>
    <cfRule type="duplicateValues" dxfId="18" priority="27"/>
  </conditionalFormatting>
  <conditionalFormatting sqref="B4:B29 B31:B41">
    <cfRule type="duplicateValues" dxfId="17" priority="47"/>
  </conditionalFormatting>
  <conditionalFormatting sqref="B30">
    <cfRule type="duplicateValues" dxfId="16" priority="3"/>
    <cfRule type="duplicateValues" dxfId="15" priority="4"/>
  </conditionalFormatting>
  <conditionalFormatting sqref="B42">
    <cfRule type="duplicateValues" dxfId="14" priority="37"/>
  </conditionalFormatting>
  <conditionalFormatting sqref="B42:B43 B2:B3">
    <cfRule type="duplicateValues" dxfId="13" priority="46"/>
  </conditionalFormatting>
  <conditionalFormatting sqref="B42:B1048576 B2:B3">
    <cfRule type="duplicateValues" dxfId="12" priority="43"/>
  </conditionalFormatting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O100"/>
  <sheetViews>
    <sheetView rightToLeft="1" zoomScale="57" zoomScaleNormal="57" workbookViewId="0">
      <pane ySplit="2" topLeftCell="A53" activePane="bottomLeft" state="frozen"/>
      <selection activeCell="E1" sqref="E1"/>
      <selection pane="bottomLeft" activeCell="C2" sqref="C2:C100"/>
    </sheetView>
  </sheetViews>
  <sheetFormatPr defaultColWidth="9.140625" defaultRowHeight="15"/>
  <cols>
    <col min="1" max="1" width="5.28515625" style="1" bestFit="1" customWidth="1"/>
    <col min="2" max="2" width="20.28515625" style="1" customWidth="1"/>
    <col min="3" max="3" width="19.85546875" style="1" customWidth="1"/>
    <col min="4" max="4" width="9.5703125" style="1" customWidth="1"/>
    <col min="5" max="5" width="8.7109375" style="1" customWidth="1"/>
    <col min="6" max="6" width="17.85546875" style="1" customWidth="1"/>
    <col min="7" max="7" width="12.140625" style="1" customWidth="1"/>
    <col min="8" max="8" width="19.85546875" style="1" customWidth="1"/>
    <col min="9" max="9" width="15.140625" style="1" customWidth="1"/>
    <col min="10" max="14" width="15.85546875" style="1" customWidth="1"/>
    <col min="15" max="15" width="56.140625" style="1" customWidth="1"/>
    <col min="16" max="16384" width="9.140625" style="1"/>
  </cols>
  <sheetData>
    <row r="1" spans="1:15" ht="57.75" customHeight="1">
      <c r="A1" s="11" t="s">
        <v>0</v>
      </c>
      <c r="B1" s="11" t="s">
        <v>1</v>
      </c>
      <c r="C1" s="11" t="s">
        <v>45</v>
      </c>
      <c r="D1" s="11" t="s">
        <v>15</v>
      </c>
      <c r="E1" s="11" t="s">
        <v>14</v>
      </c>
      <c r="F1" s="11" t="s">
        <v>44</v>
      </c>
      <c r="G1" s="11" t="s">
        <v>13</v>
      </c>
      <c r="H1" s="11" t="s">
        <v>16</v>
      </c>
      <c r="I1" s="11" t="s">
        <v>3</v>
      </c>
      <c r="J1" s="11" t="s">
        <v>33</v>
      </c>
      <c r="K1" s="11" t="s">
        <v>22</v>
      </c>
      <c r="L1" s="11" t="s">
        <v>10</v>
      </c>
      <c r="M1" s="11" t="s">
        <v>11</v>
      </c>
      <c r="N1" s="11" t="s">
        <v>4</v>
      </c>
      <c r="O1" s="11" t="s">
        <v>17</v>
      </c>
    </row>
    <row r="2" spans="1:15" ht="20.100000000000001" customHeight="1">
      <c r="A2" s="32">
        <v>1</v>
      </c>
      <c r="B2" s="32" t="s">
        <v>1043</v>
      </c>
      <c r="C2" s="32"/>
      <c r="D2" s="32" t="s">
        <v>527</v>
      </c>
      <c r="E2" s="32" t="s">
        <v>528</v>
      </c>
      <c r="F2" s="32"/>
      <c r="G2" s="32" t="s">
        <v>23</v>
      </c>
      <c r="H2" s="32" t="s">
        <v>37</v>
      </c>
      <c r="I2" s="32" t="s">
        <v>964</v>
      </c>
      <c r="J2" s="32">
        <v>35</v>
      </c>
      <c r="K2" s="32">
        <v>28</v>
      </c>
      <c r="L2" s="32">
        <v>20</v>
      </c>
      <c r="M2" s="32">
        <v>14</v>
      </c>
      <c r="N2" s="32">
        <f t="shared" ref="N2:N33" si="0">SUM(J2:M2)</f>
        <v>97</v>
      </c>
      <c r="O2" s="32"/>
    </row>
    <row r="3" spans="1:15" ht="20.100000000000001" customHeight="1">
      <c r="A3" s="32">
        <v>2</v>
      </c>
      <c r="B3" s="32" t="s">
        <v>973</v>
      </c>
      <c r="C3" s="32"/>
      <c r="D3" s="32" t="s">
        <v>527</v>
      </c>
      <c r="E3" s="32" t="s">
        <v>528</v>
      </c>
      <c r="F3" s="32"/>
      <c r="G3" s="32" t="s">
        <v>23</v>
      </c>
      <c r="H3" s="32" t="s">
        <v>177</v>
      </c>
      <c r="I3" s="32" t="s">
        <v>964</v>
      </c>
      <c r="J3" s="32">
        <v>35</v>
      </c>
      <c r="K3" s="32">
        <v>26</v>
      </c>
      <c r="L3" s="32">
        <v>19</v>
      </c>
      <c r="M3" s="32">
        <v>15</v>
      </c>
      <c r="N3" s="32">
        <f t="shared" si="0"/>
        <v>95</v>
      </c>
      <c r="O3" s="32"/>
    </row>
    <row r="4" spans="1:15" ht="20.100000000000001" customHeight="1">
      <c r="A4" s="32">
        <v>3</v>
      </c>
      <c r="B4" s="32" t="s">
        <v>987</v>
      </c>
      <c r="C4" s="32"/>
      <c r="D4" s="32" t="s">
        <v>527</v>
      </c>
      <c r="E4" s="32" t="s">
        <v>528</v>
      </c>
      <c r="F4" s="32"/>
      <c r="G4" s="32" t="s">
        <v>23</v>
      </c>
      <c r="H4" s="32" t="s">
        <v>1147</v>
      </c>
      <c r="I4" s="32" t="s">
        <v>964</v>
      </c>
      <c r="J4" s="32">
        <v>33</v>
      </c>
      <c r="K4" s="32">
        <v>27</v>
      </c>
      <c r="L4" s="32">
        <v>20</v>
      </c>
      <c r="M4" s="32">
        <v>15</v>
      </c>
      <c r="N4" s="32">
        <f t="shared" si="0"/>
        <v>95</v>
      </c>
      <c r="O4" s="32"/>
    </row>
    <row r="5" spans="1:15" ht="20.100000000000001" customHeight="1">
      <c r="A5" s="32">
        <v>4</v>
      </c>
      <c r="B5" s="32" t="s">
        <v>1005</v>
      </c>
      <c r="C5" s="32"/>
      <c r="D5" s="32" t="s">
        <v>527</v>
      </c>
      <c r="E5" s="32" t="s">
        <v>528</v>
      </c>
      <c r="F5" s="32"/>
      <c r="G5" s="32" t="s">
        <v>23</v>
      </c>
      <c r="H5" s="32" t="s">
        <v>1151</v>
      </c>
      <c r="I5" s="32" t="s">
        <v>964</v>
      </c>
      <c r="J5" s="32">
        <v>35</v>
      </c>
      <c r="K5" s="32">
        <v>25</v>
      </c>
      <c r="L5" s="32">
        <v>20</v>
      </c>
      <c r="M5" s="32">
        <v>15</v>
      </c>
      <c r="N5" s="32">
        <f t="shared" si="0"/>
        <v>95</v>
      </c>
      <c r="O5" s="32"/>
    </row>
    <row r="6" spans="1:15" ht="20.100000000000001" customHeight="1">
      <c r="A6" s="32">
        <v>5</v>
      </c>
      <c r="B6" s="32" t="s">
        <v>1001</v>
      </c>
      <c r="C6" s="32"/>
      <c r="D6" s="32" t="s">
        <v>527</v>
      </c>
      <c r="E6" s="32" t="s">
        <v>528</v>
      </c>
      <c r="F6" s="32"/>
      <c r="G6" s="32" t="s">
        <v>23</v>
      </c>
      <c r="H6" s="32" t="s">
        <v>1137</v>
      </c>
      <c r="I6" s="32" t="s">
        <v>964</v>
      </c>
      <c r="J6" s="32">
        <v>35</v>
      </c>
      <c r="K6" s="32">
        <v>27</v>
      </c>
      <c r="L6" s="32">
        <v>18</v>
      </c>
      <c r="M6" s="32">
        <v>13</v>
      </c>
      <c r="N6" s="32">
        <f t="shared" si="0"/>
        <v>93</v>
      </c>
      <c r="O6" s="32"/>
    </row>
    <row r="7" spans="1:15" ht="20.100000000000001" customHeight="1">
      <c r="A7" s="32">
        <v>6</v>
      </c>
      <c r="B7" s="32" t="s">
        <v>1007</v>
      </c>
      <c r="C7" s="32"/>
      <c r="D7" s="32" t="s">
        <v>527</v>
      </c>
      <c r="E7" s="32" t="s">
        <v>528</v>
      </c>
      <c r="F7" s="32"/>
      <c r="G7" s="32" t="s">
        <v>23</v>
      </c>
      <c r="H7" s="32" t="s">
        <v>1130</v>
      </c>
      <c r="I7" s="32" t="s">
        <v>964</v>
      </c>
      <c r="J7" s="32">
        <v>32</v>
      </c>
      <c r="K7" s="32">
        <v>28</v>
      </c>
      <c r="L7" s="32">
        <v>19</v>
      </c>
      <c r="M7" s="32">
        <v>13</v>
      </c>
      <c r="N7" s="32">
        <f t="shared" si="0"/>
        <v>92</v>
      </c>
      <c r="O7" s="32"/>
    </row>
    <row r="8" spans="1:15" ht="20.100000000000001" customHeight="1">
      <c r="A8" s="32">
        <v>7</v>
      </c>
      <c r="B8" s="32" t="s">
        <v>977</v>
      </c>
      <c r="C8" s="32"/>
      <c r="D8" s="32" t="s">
        <v>527</v>
      </c>
      <c r="E8" s="32" t="s">
        <v>528</v>
      </c>
      <c r="F8" s="32"/>
      <c r="G8" s="32" t="s">
        <v>23</v>
      </c>
      <c r="H8" s="32" t="s">
        <v>1122</v>
      </c>
      <c r="I8" s="32" t="s">
        <v>964</v>
      </c>
      <c r="J8" s="32">
        <v>30</v>
      </c>
      <c r="K8" s="32">
        <v>28</v>
      </c>
      <c r="L8" s="32">
        <v>18</v>
      </c>
      <c r="M8" s="32">
        <v>14</v>
      </c>
      <c r="N8" s="32">
        <f t="shared" si="0"/>
        <v>90</v>
      </c>
      <c r="O8" s="32"/>
    </row>
    <row r="9" spans="1:15" ht="20.100000000000001" customHeight="1">
      <c r="A9" s="32">
        <v>8</v>
      </c>
      <c r="B9" s="32" t="s">
        <v>1037</v>
      </c>
      <c r="C9" s="32"/>
      <c r="D9" s="32" t="s">
        <v>527</v>
      </c>
      <c r="E9" s="32" t="s">
        <v>528</v>
      </c>
      <c r="F9" s="32"/>
      <c r="G9" s="32" t="s">
        <v>23</v>
      </c>
      <c r="H9" s="32" t="s">
        <v>1121</v>
      </c>
      <c r="I9" s="32" t="s">
        <v>964</v>
      </c>
      <c r="J9" s="32">
        <v>30</v>
      </c>
      <c r="K9" s="32">
        <v>27.5</v>
      </c>
      <c r="L9" s="32">
        <v>18</v>
      </c>
      <c r="M9" s="32">
        <v>13</v>
      </c>
      <c r="N9" s="32">
        <f t="shared" si="0"/>
        <v>88.5</v>
      </c>
      <c r="O9" s="32"/>
    </row>
    <row r="10" spans="1:15" ht="20.100000000000001" customHeight="1">
      <c r="A10" s="32">
        <v>9</v>
      </c>
      <c r="B10" s="32" t="s">
        <v>1182</v>
      </c>
      <c r="C10" s="32"/>
      <c r="D10" s="32" t="s">
        <v>527</v>
      </c>
      <c r="E10" s="32" t="s">
        <v>528</v>
      </c>
      <c r="F10" s="32"/>
      <c r="G10" s="32" t="s">
        <v>918</v>
      </c>
      <c r="H10" s="32" t="s">
        <v>26</v>
      </c>
      <c r="I10" s="32" t="s">
        <v>964</v>
      </c>
      <c r="J10" s="32">
        <v>35</v>
      </c>
      <c r="K10" s="32">
        <v>25</v>
      </c>
      <c r="L10" s="32">
        <v>16</v>
      </c>
      <c r="M10" s="32">
        <v>12</v>
      </c>
      <c r="N10" s="32">
        <f t="shared" si="0"/>
        <v>88</v>
      </c>
      <c r="O10" s="32"/>
    </row>
    <row r="11" spans="1:15" ht="20.100000000000001" customHeight="1">
      <c r="A11" s="32">
        <v>10</v>
      </c>
      <c r="B11" s="32" t="s">
        <v>1050</v>
      </c>
      <c r="C11" s="32"/>
      <c r="D11" s="32" t="s">
        <v>527</v>
      </c>
      <c r="E11" s="32" t="s">
        <v>528</v>
      </c>
      <c r="F11" s="32"/>
      <c r="G11" s="32" t="s">
        <v>23</v>
      </c>
      <c r="H11" s="32" t="s">
        <v>198</v>
      </c>
      <c r="I11" s="32" t="s">
        <v>964</v>
      </c>
      <c r="J11" s="32">
        <v>25</v>
      </c>
      <c r="K11" s="32">
        <v>29</v>
      </c>
      <c r="L11" s="32">
        <v>19</v>
      </c>
      <c r="M11" s="32">
        <v>13</v>
      </c>
      <c r="N11" s="32">
        <f t="shared" si="0"/>
        <v>86</v>
      </c>
      <c r="O11" s="32"/>
    </row>
    <row r="12" spans="1:15" ht="20.100000000000001" customHeight="1">
      <c r="A12" s="32">
        <v>11</v>
      </c>
      <c r="B12" s="32" t="s">
        <v>1012</v>
      </c>
      <c r="C12" s="32"/>
      <c r="D12" s="32" t="s">
        <v>527</v>
      </c>
      <c r="E12" s="32" t="s">
        <v>528</v>
      </c>
      <c r="F12" s="32"/>
      <c r="G12" s="32" t="s">
        <v>23</v>
      </c>
      <c r="H12" s="32" t="s">
        <v>1139</v>
      </c>
      <c r="I12" s="32" t="s">
        <v>964</v>
      </c>
      <c r="J12" s="32">
        <v>35</v>
      </c>
      <c r="K12" s="32">
        <v>26</v>
      </c>
      <c r="L12" s="32">
        <v>13</v>
      </c>
      <c r="M12" s="32">
        <v>11</v>
      </c>
      <c r="N12" s="32">
        <f t="shared" si="0"/>
        <v>85</v>
      </c>
      <c r="O12" s="32"/>
    </row>
    <row r="13" spans="1:15" ht="20.100000000000001" customHeight="1">
      <c r="A13" s="32">
        <v>12</v>
      </c>
      <c r="B13" s="32" t="s">
        <v>1044</v>
      </c>
      <c r="C13" s="32"/>
      <c r="D13" s="32" t="s">
        <v>527</v>
      </c>
      <c r="E13" s="32" t="s">
        <v>528</v>
      </c>
      <c r="F13" s="32"/>
      <c r="G13" s="32" t="s">
        <v>23</v>
      </c>
      <c r="H13" s="32" t="s">
        <v>37</v>
      </c>
      <c r="I13" s="32" t="s">
        <v>964</v>
      </c>
      <c r="J13" s="32">
        <v>30</v>
      </c>
      <c r="K13" s="32">
        <v>22</v>
      </c>
      <c r="L13" s="32">
        <v>17</v>
      </c>
      <c r="M13" s="32">
        <v>14</v>
      </c>
      <c r="N13" s="32">
        <f t="shared" si="0"/>
        <v>83</v>
      </c>
      <c r="O13" s="32"/>
    </row>
    <row r="14" spans="1:15" ht="20.100000000000001" customHeight="1">
      <c r="A14" s="32">
        <v>13</v>
      </c>
      <c r="B14" s="32" t="s">
        <v>1029</v>
      </c>
      <c r="C14" s="32"/>
      <c r="D14" s="32" t="s">
        <v>527</v>
      </c>
      <c r="E14" s="32" t="s">
        <v>528</v>
      </c>
      <c r="F14" s="32"/>
      <c r="G14" s="32" t="s">
        <v>23</v>
      </c>
      <c r="H14" s="32" t="s">
        <v>1153</v>
      </c>
      <c r="I14" s="32" t="s">
        <v>964</v>
      </c>
      <c r="J14" s="32">
        <v>33</v>
      </c>
      <c r="K14" s="32">
        <v>23</v>
      </c>
      <c r="L14" s="32">
        <v>16</v>
      </c>
      <c r="M14" s="32">
        <v>9</v>
      </c>
      <c r="N14" s="32">
        <f t="shared" si="0"/>
        <v>81</v>
      </c>
      <c r="O14" s="32"/>
    </row>
    <row r="15" spans="1:15" ht="20.100000000000001" customHeight="1">
      <c r="A15" s="32">
        <v>14</v>
      </c>
      <c r="B15" s="32" t="s">
        <v>1183</v>
      </c>
      <c r="C15" s="32"/>
      <c r="D15" s="32" t="s">
        <v>527</v>
      </c>
      <c r="E15" s="32" t="s">
        <v>528</v>
      </c>
      <c r="F15" s="32"/>
      <c r="G15" s="32" t="s">
        <v>23</v>
      </c>
      <c r="H15" s="32" t="s">
        <v>140</v>
      </c>
      <c r="I15" s="32" t="s">
        <v>964</v>
      </c>
      <c r="J15" s="32">
        <v>33</v>
      </c>
      <c r="K15" s="32">
        <v>22</v>
      </c>
      <c r="L15" s="32">
        <v>15</v>
      </c>
      <c r="M15" s="32">
        <v>11</v>
      </c>
      <c r="N15" s="32">
        <f t="shared" si="0"/>
        <v>81</v>
      </c>
      <c r="O15" s="32"/>
    </row>
    <row r="16" spans="1:15" ht="20.100000000000001" customHeight="1">
      <c r="A16" s="32">
        <v>15</v>
      </c>
      <c r="B16" s="32" t="s">
        <v>1017</v>
      </c>
      <c r="C16" s="32"/>
      <c r="D16" s="32" t="s">
        <v>527</v>
      </c>
      <c r="E16" s="32" t="s">
        <v>528</v>
      </c>
      <c r="F16" s="32"/>
      <c r="G16" s="32" t="s">
        <v>23</v>
      </c>
      <c r="H16" s="32" t="s">
        <v>28</v>
      </c>
      <c r="I16" s="32" t="s">
        <v>964</v>
      </c>
      <c r="J16" s="32">
        <v>28</v>
      </c>
      <c r="K16" s="32">
        <v>24</v>
      </c>
      <c r="L16" s="32">
        <v>18</v>
      </c>
      <c r="M16" s="32">
        <v>10</v>
      </c>
      <c r="N16" s="32">
        <f t="shared" si="0"/>
        <v>80</v>
      </c>
      <c r="O16" s="32"/>
    </row>
    <row r="17" spans="1:15" ht="20.100000000000001" customHeight="1">
      <c r="A17" s="32">
        <v>16</v>
      </c>
      <c r="B17" s="32" t="s">
        <v>1016</v>
      </c>
      <c r="C17" s="32"/>
      <c r="D17" s="32" t="s">
        <v>527</v>
      </c>
      <c r="E17" s="32" t="s">
        <v>528</v>
      </c>
      <c r="F17" s="32"/>
      <c r="G17" s="32" t="s">
        <v>23</v>
      </c>
      <c r="H17" s="32" t="s">
        <v>28</v>
      </c>
      <c r="I17" s="32" t="s">
        <v>964</v>
      </c>
      <c r="J17" s="32">
        <v>28</v>
      </c>
      <c r="K17" s="32">
        <v>26</v>
      </c>
      <c r="L17" s="32">
        <v>14</v>
      </c>
      <c r="M17" s="32">
        <v>11</v>
      </c>
      <c r="N17" s="32">
        <f t="shared" si="0"/>
        <v>79</v>
      </c>
      <c r="O17" s="32"/>
    </row>
    <row r="18" spans="1:15" ht="20.100000000000001" customHeight="1">
      <c r="A18" s="32">
        <v>17</v>
      </c>
      <c r="B18" s="32" t="s">
        <v>978</v>
      </c>
      <c r="C18" s="32"/>
      <c r="D18" s="32" t="s">
        <v>527</v>
      </c>
      <c r="E18" s="32" t="s">
        <v>528</v>
      </c>
      <c r="F18" s="32"/>
      <c r="G18" s="32" t="s">
        <v>23</v>
      </c>
      <c r="H18" s="32" t="s">
        <v>1122</v>
      </c>
      <c r="I18" s="32" t="s">
        <v>964</v>
      </c>
      <c r="J18" s="32">
        <v>32</v>
      </c>
      <c r="K18" s="32">
        <v>23</v>
      </c>
      <c r="L18" s="32">
        <v>13</v>
      </c>
      <c r="M18" s="32">
        <v>8</v>
      </c>
      <c r="N18" s="32">
        <f t="shared" si="0"/>
        <v>76</v>
      </c>
      <c r="O18" s="32"/>
    </row>
    <row r="19" spans="1:15" ht="20.100000000000001" customHeight="1">
      <c r="A19" s="32">
        <v>18</v>
      </c>
      <c r="B19" s="32" t="s">
        <v>1002</v>
      </c>
      <c r="C19" s="32"/>
      <c r="D19" s="32" t="s">
        <v>527</v>
      </c>
      <c r="E19" s="32" t="s">
        <v>528</v>
      </c>
      <c r="F19" s="32"/>
      <c r="G19" s="32" t="s">
        <v>23</v>
      </c>
      <c r="H19" s="32" t="s">
        <v>1137</v>
      </c>
      <c r="I19" s="32" t="s">
        <v>964</v>
      </c>
      <c r="J19" s="32">
        <v>32</v>
      </c>
      <c r="K19" s="32">
        <v>19</v>
      </c>
      <c r="L19" s="32">
        <v>15</v>
      </c>
      <c r="M19" s="32">
        <v>8</v>
      </c>
      <c r="N19" s="32">
        <f t="shared" si="0"/>
        <v>74</v>
      </c>
      <c r="O19" s="32"/>
    </row>
    <row r="20" spans="1:15" ht="20.100000000000001" customHeight="1">
      <c r="A20" s="32">
        <v>19</v>
      </c>
      <c r="B20" s="32" t="s">
        <v>1028</v>
      </c>
      <c r="C20" s="32"/>
      <c r="D20" s="32" t="s">
        <v>527</v>
      </c>
      <c r="E20" s="32" t="s">
        <v>528</v>
      </c>
      <c r="F20" s="32"/>
      <c r="G20" s="32" t="s">
        <v>23</v>
      </c>
      <c r="H20" s="32" t="s">
        <v>1153</v>
      </c>
      <c r="I20" s="32" t="s">
        <v>964</v>
      </c>
      <c r="J20" s="32">
        <v>35</v>
      </c>
      <c r="K20" s="32">
        <v>15</v>
      </c>
      <c r="L20" s="32">
        <v>16</v>
      </c>
      <c r="M20" s="32">
        <v>8</v>
      </c>
      <c r="N20" s="32">
        <f t="shared" si="0"/>
        <v>74</v>
      </c>
      <c r="O20" s="32"/>
    </row>
    <row r="21" spans="1:15" ht="20.100000000000001" customHeight="1">
      <c r="A21" s="32">
        <v>20</v>
      </c>
      <c r="B21" s="32" t="s">
        <v>974</v>
      </c>
      <c r="C21" s="32"/>
      <c r="D21" s="32" t="s">
        <v>527</v>
      </c>
      <c r="E21" s="32" t="s">
        <v>528</v>
      </c>
      <c r="F21" s="32"/>
      <c r="G21" s="32" t="s">
        <v>23</v>
      </c>
      <c r="H21" s="32" t="s">
        <v>1134</v>
      </c>
      <c r="I21" s="32" t="s">
        <v>964</v>
      </c>
      <c r="J21" s="32">
        <v>30</v>
      </c>
      <c r="K21" s="32">
        <v>16</v>
      </c>
      <c r="L21" s="32">
        <v>17</v>
      </c>
      <c r="M21" s="32">
        <v>8</v>
      </c>
      <c r="N21" s="32">
        <f t="shared" si="0"/>
        <v>71</v>
      </c>
      <c r="O21" s="32"/>
    </row>
    <row r="22" spans="1:15" ht="20.100000000000001" customHeight="1">
      <c r="A22" s="32">
        <v>21</v>
      </c>
      <c r="B22" s="32" t="s">
        <v>965</v>
      </c>
      <c r="C22" s="32"/>
      <c r="D22" s="32" t="s">
        <v>527</v>
      </c>
      <c r="E22" s="32" t="s">
        <v>528</v>
      </c>
      <c r="F22" s="32"/>
      <c r="G22" s="32" t="s">
        <v>23</v>
      </c>
      <c r="H22" s="32" t="s">
        <v>1126</v>
      </c>
      <c r="I22" s="32" t="s">
        <v>964</v>
      </c>
      <c r="J22" s="32">
        <v>25</v>
      </c>
      <c r="K22" s="32">
        <v>22</v>
      </c>
      <c r="L22" s="32">
        <v>14</v>
      </c>
      <c r="M22" s="32">
        <v>9</v>
      </c>
      <c r="N22" s="32">
        <f t="shared" si="0"/>
        <v>70</v>
      </c>
      <c r="O22" s="32"/>
    </row>
    <row r="23" spans="1:15" ht="20.100000000000001" customHeight="1">
      <c r="A23" s="32">
        <v>22</v>
      </c>
      <c r="B23" s="32" t="s">
        <v>990</v>
      </c>
      <c r="C23" s="32"/>
      <c r="D23" s="32" t="s">
        <v>527</v>
      </c>
      <c r="E23" s="32" t="s">
        <v>528</v>
      </c>
      <c r="F23" s="32"/>
      <c r="G23" s="32" t="s">
        <v>23</v>
      </c>
      <c r="H23" s="32" t="s">
        <v>1148</v>
      </c>
      <c r="I23" s="32" t="s">
        <v>964</v>
      </c>
      <c r="J23" s="32">
        <v>31</v>
      </c>
      <c r="K23" s="32">
        <v>16</v>
      </c>
      <c r="L23" s="32">
        <v>11</v>
      </c>
      <c r="M23" s="32">
        <v>7</v>
      </c>
      <c r="N23" s="32">
        <f t="shared" si="0"/>
        <v>65</v>
      </c>
      <c r="O23" s="32"/>
    </row>
    <row r="24" spans="1:15" ht="20.100000000000001" customHeight="1">
      <c r="A24" s="32">
        <v>23</v>
      </c>
      <c r="B24" s="32" t="s">
        <v>1181</v>
      </c>
      <c r="C24" s="32"/>
      <c r="D24" s="32" t="s">
        <v>527</v>
      </c>
      <c r="E24" s="32" t="s">
        <v>528</v>
      </c>
      <c r="F24" s="32"/>
      <c r="G24" s="32" t="s">
        <v>23</v>
      </c>
      <c r="H24" s="32" t="s">
        <v>172</v>
      </c>
      <c r="I24" s="32" t="s">
        <v>964</v>
      </c>
      <c r="J24" s="32">
        <v>25</v>
      </c>
      <c r="K24" s="32">
        <v>14</v>
      </c>
      <c r="L24" s="32">
        <v>11</v>
      </c>
      <c r="M24" s="32">
        <v>7</v>
      </c>
      <c r="N24" s="32">
        <f t="shared" si="0"/>
        <v>57</v>
      </c>
      <c r="O24" s="32"/>
    </row>
    <row r="25" spans="1:15" ht="20.100000000000001" customHeight="1">
      <c r="A25" s="32">
        <v>24</v>
      </c>
      <c r="B25" s="32" t="s">
        <v>1025</v>
      </c>
      <c r="C25" s="32"/>
      <c r="D25" s="32" t="s">
        <v>527</v>
      </c>
      <c r="E25" s="32" t="s">
        <v>528</v>
      </c>
      <c r="F25" s="32"/>
      <c r="G25" s="32" t="s">
        <v>23</v>
      </c>
      <c r="H25" s="32" t="s">
        <v>26</v>
      </c>
      <c r="I25" s="32" t="s">
        <v>964</v>
      </c>
      <c r="J25" s="32"/>
      <c r="K25" s="32"/>
      <c r="L25" s="32"/>
      <c r="M25" s="32"/>
      <c r="N25" s="32">
        <f t="shared" si="0"/>
        <v>0</v>
      </c>
      <c r="O25" s="32" t="s">
        <v>1205</v>
      </c>
    </row>
    <row r="26" spans="1:15" ht="20.100000000000001" customHeight="1">
      <c r="A26" s="31">
        <v>25</v>
      </c>
      <c r="B26" s="31" t="s">
        <v>983</v>
      </c>
      <c r="C26" s="31"/>
      <c r="D26" s="31" t="s">
        <v>527</v>
      </c>
      <c r="E26" s="31" t="s">
        <v>528</v>
      </c>
      <c r="F26" s="31"/>
      <c r="G26" s="31" t="s">
        <v>25</v>
      </c>
      <c r="H26" s="31" t="s">
        <v>160</v>
      </c>
      <c r="I26" s="31" t="s">
        <v>964</v>
      </c>
      <c r="J26" s="31">
        <v>35</v>
      </c>
      <c r="K26" s="31">
        <v>29</v>
      </c>
      <c r="L26" s="31">
        <v>20</v>
      </c>
      <c r="M26" s="31">
        <v>14</v>
      </c>
      <c r="N26" s="31">
        <f t="shared" si="0"/>
        <v>98</v>
      </c>
      <c r="O26" s="31"/>
    </row>
    <row r="27" spans="1:15" ht="20.100000000000001" customHeight="1">
      <c r="A27" s="31">
        <v>26</v>
      </c>
      <c r="B27" s="31" t="s">
        <v>967</v>
      </c>
      <c r="C27" s="31"/>
      <c r="D27" s="31" t="s">
        <v>527</v>
      </c>
      <c r="E27" s="31" t="s">
        <v>528</v>
      </c>
      <c r="F27" s="31"/>
      <c r="G27" s="31" t="s">
        <v>25</v>
      </c>
      <c r="H27" s="31" t="s">
        <v>1126</v>
      </c>
      <c r="I27" s="31" t="s">
        <v>964</v>
      </c>
      <c r="J27" s="31">
        <v>35</v>
      </c>
      <c r="K27" s="31">
        <v>30</v>
      </c>
      <c r="L27" s="31">
        <v>19</v>
      </c>
      <c r="M27" s="31">
        <v>13</v>
      </c>
      <c r="N27" s="31">
        <f t="shared" si="0"/>
        <v>97</v>
      </c>
      <c r="O27" s="31"/>
    </row>
    <row r="28" spans="1:15" ht="20.100000000000001" customHeight="1">
      <c r="A28" s="31">
        <v>27</v>
      </c>
      <c r="B28" s="31" t="s">
        <v>980</v>
      </c>
      <c r="C28" s="31"/>
      <c r="D28" s="31" t="s">
        <v>527</v>
      </c>
      <c r="E28" s="31" t="s">
        <v>528</v>
      </c>
      <c r="F28" s="31"/>
      <c r="G28" s="31" t="s">
        <v>25</v>
      </c>
      <c r="H28" s="31" t="s">
        <v>1122</v>
      </c>
      <c r="I28" s="31" t="s">
        <v>964</v>
      </c>
      <c r="J28" s="31">
        <v>35</v>
      </c>
      <c r="K28" s="31">
        <v>30</v>
      </c>
      <c r="L28" s="31">
        <v>19</v>
      </c>
      <c r="M28" s="31">
        <v>13</v>
      </c>
      <c r="N28" s="31">
        <f t="shared" si="0"/>
        <v>97</v>
      </c>
      <c r="O28" s="31"/>
    </row>
    <row r="29" spans="1:15" ht="20.100000000000001" customHeight="1">
      <c r="A29" s="31">
        <v>28</v>
      </c>
      <c r="B29" s="31" t="s">
        <v>1021</v>
      </c>
      <c r="C29" s="31"/>
      <c r="D29" s="31" t="s">
        <v>527</v>
      </c>
      <c r="E29" s="31" t="s">
        <v>528</v>
      </c>
      <c r="F29" s="31"/>
      <c r="G29" s="31" t="s">
        <v>25</v>
      </c>
      <c r="H29" s="31" t="s">
        <v>1142</v>
      </c>
      <c r="I29" s="31" t="s">
        <v>964</v>
      </c>
      <c r="J29" s="31">
        <v>35</v>
      </c>
      <c r="K29" s="31">
        <v>29</v>
      </c>
      <c r="L29" s="31">
        <v>19</v>
      </c>
      <c r="M29" s="31">
        <v>13</v>
      </c>
      <c r="N29" s="31">
        <f t="shared" si="0"/>
        <v>96</v>
      </c>
      <c r="O29" s="31"/>
    </row>
    <row r="30" spans="1:15" ht="20.100000000000001" customHeight="1">
      <c r="A30" s="31">
        <v>29</v>
      </c>
      <c r="B30" s="31" t="s">
        <v>984</v>
      </c>
      <c r="C30" s="31"/>
      <c r="D30" s="31" t="s">
        <v>527</v>
      </c>
      <c r="E30" s="31" t="s">
        <v>528</v>
      </c>
      <c r="F30" s="31"/>
      <c r="G30" s="31" t="s">
        <v>25</v>
      </c>
      <c r="H30" s="31" t="s">
        <v>1147</v>
      </c>
      <c r="I30" s="31" t="s">
        <v>964</v>
      </c>
      <c r="J30" s="31">
        <v>33</v>
      </c>
      <c r="K30" s="31">
        <v>30</v>
      </c>
      <c r="L30" s="31">
        <v>19</v>
      </c>
      <c r="M30" s="31">
        <v>13</v>
      </c>
      <c r="N30" s="31">
        <f t="shared" si="0"/>
        <v>95</v>
      </c>
      <c r="O30" s="31"/>
    </row>
    <row r="31" spans="1:15" ht="20.100000000000001" customHeight="1">
      <c r="A31" s="31">
        <v>30</v>
      </c>
      <c r="B31" s="31" t="s">
        <v>998</v>
      </c>
      <c r="C31" s="31"/>
      <c r="D31" s="31" t="s">
        <v>527</v>
      </c>
      <c r="E31" s="31" t="s">
        <v>528</v>
      </c>
      <c r="F31" s="31"/>
      <c r="G31" s="31" t="s">
        <v>25</v>
      </c>
      <c r="H31" s="31" t="s">
        <v>29</v>
      </c>
      <c r="I31" s="31" t="s">
        <v>964</v>
      </c>
      <c r="J31" s="31">
        <v>34</v>
      </c>
      <c r="K31" s="31">
        <v>27</v>
      </c>
      <c r="L31" s="31">
        <v>20</v>
      </c>
      <c r="M31" s="31">
        <v>14</v>
      </c>
      <c r="N31" s="31">
        <f t="shared" si="0"/>
        <v>95</v>
      </c>
      <c r="O31" s="31"/>
    </row>
    <row r="32" spans="1:15" ht="20.100000000000001" customHeight="1">
      <c r="A32" s="31">
        <v>31</v>
      </c>
      <c r="B32" s="31" t="s">
        <v>1004</v>
      </c>
      <c r="C32" s="31"/>
      <c r="D32" s="31" t="s">
        <v>527</v>
      </c>
      <c r="E32" s="31" t="s">
        <v>528</v>
      </c>
      <c r="F32" s="31"/>
      <c r="G32" s="31" t="s">
        <v>25</v>
      </c>
      <c r="H32" s="31" t="s">
        <v>1137</v>
      </c>
      <c r="I32" s="31" t="s">
        <v>964</v>
      </c>
      <c r="J32" s="31">
        <v>33</v>
      </c>
      <c r="K32" s="31">
        <v>26</v>
      </c>
      <c r="L32" s="31">
        <v>18</v>
      </c>
      <c r="M32" s="31">
        <v>14</v>
      </c>
      <c r="N32" s="31">
        <f t="shared" si="0"/>
        <v>91</v>
      </c>
      <c r="O32" s="31"/>
    </row>
    <row r="33" spans="1:15" ht="20.100000000000001" customHeight="1">
      <c r="A33" s="31">
        <v>32</v>
      </c>
      <c r="B33" s="31" t="s">
        <v>971</v>
      </c>
      <c r="C33" s="31"/>
      <c r="D33" s="31" t="s">
        <v>527</v>
      </c>
      <c r="E33" s="31" t="s">
        <v>528</v>
      </c>
      <c r="F33" s="31"/>
      <c r="G33" s="31" t="s">
        <v>25</v>
      </c>
      <c r="H33" s="31" t="s">
        <v>177</v>
      </c>
      <c r="I33" s="31" t="s">
        <v>964</v>
      </c>
      <c r="J33" s="31">
        <v>33</v>
      </c>
      <c r="K33" s="31">
        <v>26</v>
      </c>
      <c r="L33" s="31">
        <v>18</v>
      </c>
      <c r="M33" s="31">
        <v>13</v>
      </c>
      <c r="N33" s="31">
        <f t="shared" si="0"/>
        <v>90</v>
      </c>
      <c r="O33" s="31"/>
    </row>
    <row r="34" spans="1:15" ht="20.100000000000001" customHeight="1">
      <c r="A34" s="31">
        <v>33</v>
      </c>
      <c r="B34" s="31" t="s">
        <v>1003</v>
      </c>
      <c r="C34" s="31"/>
      <c r="D34" s="31" t="s">
        <v>527</v>
      </c>
      <c r="E34" s="31" t="s">
        <v>528</v>
      </c>
      <c r="F34" s="31"/>
      <c r="G34" s="31" t="s">
        <v>25</v>
      </c>
      <c r="H34" s="31" t="s">
        <v>1137</v>
      </c>
      <c r="I34" s="31" t="s">
        <v>964</v>
      </c>
      <c r="J34" s="31">
        <v>30</v>
      </c>
      <c r="K34" s="31">
        <v>29</v>
      </c>
      <c r="L34" s="31">
        <v>18</v>
      </c>
      <c r="M34" s="31">
        <v>13</v>
      </c>
      <c r="N34" s="31">
        <f t="shared" ref="N34:N65" si="1">SUM(J34:M34)</f>
        <v>90</v>
      </c>
      <c r="O34" s="31"/>
    </row>
    <row r="35" spans="1:15" ht="20.100000000000001" customHeight="1">
      <c r="A35" s="31">
        <v>34</v>
      </c>
      <c r="B35" s="31" t="s">
        <v>1041</v>
      </c>
      <c r="C35" s="31"/>
      <c r="D35" s="31" t="s">
        <v>527</v>
      </c>
      <c r="E35" s="31" t="s">
        <v>528</v>
      </c>
      <c r="F35" s="31"/>
      <c r="G35" s="31" t="s">
        <v>25</v>
      </c>
      <c r="H35" s="31" t="s">
        <v>1120</v>
      </c>
      <c r="I35" s="31" t="s">
        <v>964</v>
      </c>
      <c r="J35" s="31">
        <v>33</v>
      </c>
      <c r="K35" s="31">
        <v>25</v>
      </c>
      <c r="L35" s="31">
        <v>17</v>
      </c>
      <c r="M35" s="31">
        <v>13</v>
      </c>
      <c r="N35" s="31">
        <f t="shared" si="1"/>
        <v>88</v>
      </c>
      <c r="O35" s="31"/>
    </row>
    <row r="36" spans="1:15" ht="20.100000000000001" customHeight="1">
      <c r="A36" s="31">
        <v>35</v>
      </c>
      <c r="B36" s="31" t="s">
        <v>1019</v>
      </c>
      <c r="C36" s="31"/>
      <c r="D36" s="31" t="s">
        <v>527</v>
      </c>
      <c r="E36" s="31" t="s">
        <v>528</v>
      </c>
      <c r="F36" s="31"/>
      <c r="G36" s="31" t="s">
        <v>25</v>
      </c>
      <c r="H36" s="31" t="s">
        <v>28</v>
      </c>
      <c r="I36" s="31" t="s">
        <v>964</v>
      </c>
      <c r="J36" s="31">
        <v>33</v>
      </c>
      <c r="K36" s="31">
        <v>24.5</v>
      </c>
      <c r="L36" s="31">
        <v>17</v>
      </c>
      <c r="M36" s="31">
        <v>13</v>
      </c>
      <c r="N36" s="31">
        <f t="shared" si="1"/>
        <v>87.5</v>
      </c>
      <c r="O36" s="31"/>
    </row>
    <row r="37" spans="1:15" ht="20.100000000000001" customHeight="1">
      <c r="A37" s="31">
        <v>36</v>
      </c>
      <c r="B37" s="31" t="s">
        <v>968</v>
      </c>
      <c r="C37" s="31"/>
      <c r="D37" s="31" t="s">
        <v>527</v>
      </c>
      <c r="E37" s="31" t="s">
        <v>528</v>
      </c>
      <c r="F37" s="31"/>
      <c r="G37" s="31" t="s">
        <v>25</v>
      </c>
      <c r="H37" s="31" t="s">
        <v>1126</v>
      </c>
      <c r="I37" s="31" t="s">
        <v>964</v>
      </c>
      <c r="J37" s="31">
        <v>25</v>
      </c>
      <c r="K37" s="31">
        <v>33</v>
      </c>
      <c r="L37" s="31">
        <v>16</v>
      </c>
      <c r="M37" s="31">
        <v>12</v>
      </c>
      <c r="N37" s="31">
        <f t="shared" si="1"/>
        <v>86</v>
      </c>
      <c r="O37" s="31"/>
    </row>
    <row r="38" spans="1:15" ht="20.100000000000001" customHeight="1">
      <c r="A38" s="31">
        <v>37</v>
      </c>
      <c r="B38" s="31" t="s">
        <v>1023</v>
      </c>
      <c r="C38" s="31"/>
      <c r="D38" s="31" t="s">
        <v>527</v>
      </c>
      <c r="E38" s="31" t="s">
        <v>528</v>
      </c>
      <c r="F38" s="31"/>
      <c r="G38" s="31" t="s">
        <v>25</v>
      </c>
      <c r="H38" s="31" t="s">
        <v>26</v>
      </c>
      <c r="I38" s="31" t="s">
        <v>964</v>
      </c>
      <c r="J38" s="31">
        <v>35</v>
      </c>
      <c r="K38" s="31">
        <v>19.5</v>
      </c>
      <c r="L38" s="31">
        <v>18</v>
      </c>
      <c r="M38" s="31">
        <v>12</v>
      </c>
      <c r="N38" s="31">
        <f t="shared" si="1"/>
        <v>84.5</v>
      </c>
      <c r="O38" s="31"/>
    </row>
    <row r="39" spans="1:15" ht="20.100000000000001" customHeight="1">
      <c r="A39" s="31">
        <v>38</v>
      </c>
      <c r="B39" s="31" t="s">
        <v>1024</v>
      </c>
      <c r="C39" s="31"/>
      <c r="D39" s="31" t="s">
        <v>527</v>
      </c>
      <c r="E39" s="31" t="s">
        <v>528</v>
      </c>
      <c r="F39" s="31"/>
      <c r="G39" s="31" t="s">
        <v>25</v>
      </c>
      <c r="H39" s="31" t="s">
        <v>26</v>
      </c>
      <c r="I39" s="31" t="s">
        <v>964</v>
      </c>
      <c r="J39" s="31">
        <v>34</v>
      </c>
      <c r="K39" s="31">
        <v>23.5</v>
      </c>
      <c r="L39" s="31">
        <v>14.5</v>
      </c>
      <c r="M39" s="31">
        <v>12</v>
      </c>
      <c r="N39" s="31">
        <f t="shared" si="1"/>
        <v>84</v>
      </c>
      <c r="O39" s="31"/>
    </row>
    <row r="40" spans="1:15" ht="20.100000000000001" customHeight="1">
      <c r="A40" s="31">
        <v>39</v>
      </c>
      <c r="B40" s="31" t="s">
        <v>1033</v>
      </c>
      <c r="C40" s="31"/>
      <c r="D40" s="31" t="s">
        <v>527</v>
      </c>
      <c r="E40" s="31" t="s">
        <v>528</v>
      </c>
      <c r="F40" s="31"/>
      <c r="G40" s="31" t="s">
        <v>25</v>
      </c>
      <c r="H40" s="31" t="s">
        <v>138</v>
      </c>
      <c r="I40" s="31" t="s">
        <v>964</v>
      </c>
      <c r="J40" s="31">
        <v>35</v>
      </c>
      <c r="K40" s="31">
        <v>24</v>
      </c>
      <c r="L40" s="31">
        <v>14</v>
      </c>
      <c r="M40" s="31">
        <v>11</v>
      </c>
      <c r="N40" s="31">
        <f t="shared" si="1"/>
        <v>84</v>
      </c>
      <c r="O40" s="31"/>
    </row>
    <row r="41" spans="1:15" ht="20.100000000000001" customHeight="1">
      <c r="A41" s="31">
        <v>40</v>
      </c>
      <c r="B41" s="31" t="s">
        <v>988</v>
      </c>
      <c r="C41" s="31"/>
      <c r="D41" s="31" t="s">
        <v>527</v>
      </c>
      <c r="E41" s="31" t="s">
        <v>528</v>
      </c>
      <c r="F41" s="31"/>
      <c r="G41" s="31" t="s">
        <v>25</v>
      </c>
      <c r="H41" s="31" t="s">
        <v>136</v>
      </c>
      <c r="I41" s="31" t="s">
        <v>964</v>
      </c>
      <c r="J41" s="31">
        <v>31</v>
      </c>
      <c r="K41" s="31">
        <v>22.5</v>
      </c>
      <c r="L41" s="31">
        <v>17</v>
      </c>
      <c r="M41" s="31">
        <v>13</v>
      </c>
      <c r="N41" s="31">
        <f t="shared" si="1"/>
        <v>83.5</v>
      </c>
      <c r="O41" s="31"/>
    </row>
    <row r="42" spans="1:15" ht="20.100000000000001" customHeight="1">
      <c r="A42" s="31">
        <v>41</v>
      </c>
      <c r="B42" s="31" t="s">
        <v>986</v>
      </c>
      <c r="C42" s="31"/>
      <c r="D42" s="31" t="s">
        <v>527</v>
      </c>
      <c r="E42" s="31" t="s">
        <v>528</v>
      </c>
      <c r="F42" s="31"/>
      <c r="G42" s="31" t="s">
        <v>25</v>
      </c>
      <c r="H42" s="31" t="s">
        <v>1147</v>
      </c>
      <c r="I42" s="31" t="s">
        <v>964</v>
      </c>
      <c r="J42" s="31">
        <v>31</v>
      </c>
      <c r="K42" s="31">
        <v>27</v>
      </c>
      <c r="L42" s="31">
        <v>15</v>
      </c>
      <c r="M42" s="31">
        <v>10</v>
      </c>
      <c r="N42" s="31">
        <f t="shared" si="1"/>
        <v>83</v>
      </c>
      <c r="O42" s="31"/>
    </row>
    <row r="43" spans="1:15" ht="20.100000000000001" customHeight="1">
      <c r="A43" s="31">
        <v>42</v>
      </c>
      <c r="B43" s="31" t="s">
        <v>997</v>
      </c>
      <c r="C43" s="31"/>
      <c r="D43" s="31" t="s">
        <v>527</v>
      </c>
      <c r="E43" s="31" t="s">
        <v>528</v>
      </c>
      <c r="F43" s="31"/>
      <c r="G43" s="31" t="s">
        <v>25</v>
      </c>
      <c r="H43" s="31" t="s">
        <v>32</v>
      </c>
      <c r="I43" s="31" t="s">
        <v>964</v>
      </c>
      <c r="J43" s="31">
        <v>35</v>
      </c>
      <c r="K43" s="31">
        <v>22</v>
      </c>
      <c r="L43" s="31">
        <v>16</v>
      </c>
      <c r="M43" s="31">
        <v>9</v>
      </c>
      <c r="N43" s="31">
        <f t="shared" si="1"/>
        <v>82</v>
      </c>
      <c r="O43" s="31"/>
    </row>
    <row r="44" spans="1:15" ht="20.100000000000001" customHeight="1">
      <c r="A44" s="31">
        <v>43</v>
      </c>
      <c r="B44" s="31" t="s">
        <v>1038</v>
      </c>
      <c r="C44" s="31"/>
      <c r="D44" s="31" t="s">
        <v>527</v>
      </c>
      <c r="E44" s="31" t="s">
        <v>528</v>
      </c>
      <c r="F44" s="31"/>
      <c r="G44" s="31" t="s">
        <v>25</v>
      </c>
      <c r="H44" s="31" t="s">
        <v>1121</v>
      </c>
      <c r="I44" s="31" t="s">
        <v>964</v>
      </c>
      <c r="J44" s="31">
        <v>33</v>
      </c>
      <c r="K44" s="31">
        <v>21</v>
      </c>
      <c r="L44" s="31">
        <v>16</v>
      </c>
      <c r="M44" s="31">
        <v>11</v>
      </c>
      <c r="N44" s="31">
        <f t="shared" si="1"/>
        <v>81</v>
      </c>
      <c r="O44" s="31"/>
    </row>
    <row r="45" spans="1:15" ht="20.100000000000001" customHeight="1">
      <c r="A45" s="31">
        <v>44</v>
      </c>
      <c r="B45" s="31" t="s">
        <v>1180</v>
      </c>
      <c r="C45" s="31"/>
      <c r="D45" s="31" t="s">
        <v>527</v>
      </c>
      <c r="E45" s="31" t="s">
        <v>528</v>
      </c>
      <c r="F45" s="31"/>
      <c r="G45" s="31" t="s">
        <v>25</v>
      </c>
      <c r="H45" s="31" t="s">
        <v>140</v>
      </c>
      <c r="I45" s="31" t="s">
        <v>964</v>
      </c>
      <c r="J45" s="31">
        <v>32.5</v>
      </c>
      <c r="K45" s="31">
        <v>23</v>
      </c>
      <c r="L45" s="31">
        <v>14</v>
      </c>
      <c r="M45" s="31">
        <v>11</v>
      </c>
      <c r="N45" s="31">
        <f t="shared" si="1"/>
        <v>80.5</v>
      </c>
      <c r="O45" s="31"/>
    </row>
    <row r="46" spans="1:15" ht="20.100000000000001" customHeight="1">
      <c r="A46" s="31">
        <v>45</v>
      </c>
      <c r="B46" s="31" t="s">
        <v>1158</v>
      </c>
      <c r="C46" s="31"/>
      <c r="D46" s="31" t="s">
        <v>527</v>
      </c>
      <c r="E46" s="31" t="s">
        <v>528</v>
      </c>
      <c r="F46" s="31"/>
      <c r="G46" s="31" t="s">
        <v>25</v>
      </c>
      <c r="H46" s="31" t="s">
        <v>148</v>
      </c>
      <c r="I46" s="31" t="s">
        <v>964</v>
      </c>
      <c r="J46" s="31">
        <v>35</v>
      </c>
      <c r="K46" s="31">
        <v>20</v>
      </c>
      <c r="L46" s="31">
        <v>13</v>
      </c>
      <c r="M46" s="31">
        <v>11</v>
      </c>
      <c r="N46" s="31">
        <f t="shared" si="1"/>
        <v>79</v>
      </c>
      <c r="O46" s="31"/>
    </row>
    <row r="47" spans="1:15" ht="20.100000000000001" customHeight="1">
      <c r="A47" s="31">
        <v>46</v>
      </c>
      <c r="B47" s="31" t="s">
        <v>1040</v>
      </c>
      <c r="C47" s="31"/>
      <c r="D47" s="31" t="s">
        <v>527</v>
      </c>
      <c r="E47" s="31" t="s">
        <v>528</v>
      </c>
      <c r="F47" s="31"/>
      <c r="G47" s="31" t="s">
        <v>25</v>
      </c>
      <c r="H47" s="31" t="s">
        <v>144</v>
      </c>
      <c r="I47" s="31" t="s">
        <v>964</v>
      </c>
      <c r="J47" s="31">
        <v>34</v>
      </c>
      <c r="K47" s="31">
        <v>18</v>
      </c>
      <c r="L47" s="31">
        <v>15</v>
      </c>
      <c r="M47" s="31">
        <v>11</v>
      </c>
      <c r="N47" s="31">
        <f t="shared" si="1"/>
        <v>78</v>
      </c>
      <c r="O47" s="31"/>
    </row>
    <row r="48" spans="1:15" ht="20.100000000000001" customHeight="1">
      <c r="A48" s="31">
        <v>47</v>
      </c>
      <c r="B48" s="31" t="s">
        <v>970</v>
      </c>
      <c r="C48" s="31"/>
      <c r="D48" s="31" t="s">
        <v>527</v>
      </c>
      <c r="E48" s="31" t="s">
        <v>528</v>
      </c>
      <c r="F48" s="31"/>
      <c r="G48" s="31" t="s">
        <v>25</v>
      </c>
      <c r="H48" s="31" t="s">
        <v>1127</v>
      </c>
      <c r="I48" s="31" t="s">
        <v>964</v>
      </c>
      <c r="J48" s="31">
        <v>35</v>
      </c>
      <c r="K48" s="31">
        <v>22</v>
      </c>
      <c r="L48" s="31">
        <v>12</v>
      </c>
      <c r="M48" s="31">
        <v>8</v>
      </c>
      <c r="N48" s="31">
        <f t="shared" si="1"/>
        <v>77</v>
      </c>
      <c r="O48" s="31"/>
    </row>
    <row r="49" spans="1:15" ht="20.100000000000001" customHeight="1">
      <c r="A49" s="31">
        <v>48</v>
      </c>
      <c r="B49" s="31" t="s">
        <v>1039</v>
      </c>
      <c r="C49" s="31"/>
      <c r="D49" s="31" t="s">
        <v>527</v>
      </c>
      <c r="E49" s="31" t="s">
        <v>528</v>
      </c>
      <c r="F49" s="31"/>
      <c r="G49" s="31" t="s">
        <v>25</v>
      </c>
      <c r="H49" s="31" t="s">
        <v>1121</v>
      </c>
      <c r="I49" s="31" t="s">
        <v>964</v>
      </c>
      <c r="J49" s="31">
        <v>30</v>
      </c>
      <c r="K49" s="31">
        <v>22</v>
      </c>
      <c r="L49" s="31">
        <v>14</v>
      </c>
      <c r="M49" s="31">
        <v>11</v>
      </c>
      <c r="N49" s="31">
        <f t="shared" si="1"/>
        <v>77</v>
      </c>
      <c r="O49" s="31"/>
    </row>
    <row r="50" spans="1:15" ht="20.100000000000001" customHeight="1">
      <c r="A50" s="31">
        <v>49</v>
      </c>
      <c r="B50" s="31" t="s">
        <v>1010</v>
      </c>
      <c r="C50" s="31"/>
      <c r="D50" s="31" t="s">
        <v>527</v>
      </c>
      <c r="E50" s="31" t="s">
        <v>528</v>
      </c>
      <c r="F50" s="31"/>
      <c r="G50" s="31" t="s">
        <v>25</v>
      </c>
      <c r="H50" s="31" t="s">
        <v>1139</v>
      </c>
      <c r="I50" s="31" t="s">
        <v>964</v>
      </c>
      <c r="J50" s="31">
        <v>33</v>
      </c>
      <c r="K50" s="31">
        <v>19</v>
      </c>
      <c r="L50" s="31">
        <v>15</v>
      </c>
      <c r="M50" s="31">
        <v>8</v>
      </c>
      <c r="N50" s="31">
        <f t="shared" si="1"/>
        <v>75</v>
      </c>
      <c r="O50" s="31"/>
    </row>
    <row r="51" spans="1:15" ht="20.100000000000001" customHeight="1">
      <c r="A51" s="31">
        <v>50</v>
      </c>
      <c r="B51" s="31" t="s">
        <v>1035</v>
      </c>
      <c r="C51" s="31"/>
      <c r="D51" s="31" t="s">
        <v>527</v>
      </c>
      <c r="E51" s="31" t="s">
        <v>528</v>
      </c>
      <c r="F51" s="31"/>
      <c r="G51" s="31" t="s">
        <v>25</v>
      </c>
      <c r="H51" s="31" t="s">
        <v>138</v>
      </c>
      <c r="I51" s="31" t="s">
        <v>964</v>
      </c>
      <c r="J51" s="31">
        <v>32</v>
      </c>
      <c r="K51" s="31">
        <v>18</v>
      </c>
      <c r="L51" s="31">
        <v>13</v>
      </c>
      <c r="M51" s="31">
        <v>8</v>
      </c>
      <c r="N51" s="31">
        <f t="shared" si="1"/>
        <v>71</v>
      </c>
      <c r="O51" s="31"/>
    </row>
    <row r="52" spans="1:15" ht="18">
      <c r="A52" s="31">
        <v>51</v>
      </c>
      <c r="B52" s="31" t="s">
        <v>1042</v>
      </c>
      <c r="C52" s="31"/>
      <c r="D52" s="31" t="s">
        <v>527</v>
      </c>
      <c r="E52" s="31" t="s">
        <v>528</v>
      </c>
      <c r="F52" s="31"/>
      <c r="G52" s="31" t="s">
        <v>25</v>
      </c>
      <c r="H52" s="31" t="s">
        <v>37</v>
      </c>
      <c r="I52" s="31" t="s">
        <v>964</v>
      </c>
      <c r="J52" s="31">
        <v>31</v>
      </c>
      <c r="K52" s="31">
        <v>17</v>
      </c>
      <c r="L52" s="31">
        <v>12</v>
      </c>
      <c r="M52" s="31">
        <v>9.5</v>
      </c>
      <c r="N52" s="31">
        <f t="shared" si="1"/>
        <v>69.5</v>
      </c>
      <c r="O52" s="31"/>
    </row>
    <row r="53" spans="1:15" ht="18">
      <c r="A53" s="31">
        <v>52</v>
      </c>
      <c r="B53" s="31" t="s">
        <v>963</v>
      </c>
      <c r="C53" s="31"/>
      <c r="D53" s="31" t="s">
        <v>527</v>
      </c>
      <c r="E53" s="31" t="s">
        <v>528</v>
      </c>
      <c r="F53" s="31"/>
      <c r="G53" s="31" t="s">
        <v>25</v>
      </c>
      <c r="H53" s="31" t="s">
        <v>172</v>
      </c>
      <c r="I53" s="31" t="s">
        <v>964</v>
      </c>
      <c r="J53" s="31">
        <v>25</v>
      </c>
      <c r="K53" s="31">
        <v>21</v>
      </c>
      <c r="L53" s="31">
        <v>14</v>
      </c>
      <c r="M53" s="31">
        <v>9</v>
      </c>
      <c r="N53" s="31">
        <f t="shared" si="1"/>
        <v>69</v>
      </c>
      <c r="O53" s="31"/>
    </row>
    <row r="54" spans="1:15" ht="18">
      <c r="A54" s="31">
        <v>53</v>
      </c>
      <c r="B54" s="31" t="s">
        <v>992</v>
      </c>
      <c r="C54" s="31"/>
      <c r="D54" s="31" t="s">
        <v>527</v>
      </c>
      <c r="E54" s="31" t="s">
        <v>528</v>
      </c>
      <c r="F54" s="31"/>
      <c r="G54" s="31" t="s">
        <v>25</v>
      </c>
      <c r="H54" s="31" t="s">
        <v>1148</v>
      </c>
      <c r="I54" s="31" t="s">
        <v>964</v>
      </c>
      <c r="J54" s="31"/>
      <c r="K54" s="31"/>
      <c r="L54" s="31"/>
      <c r="M54" s="31"/>
      <c r="N54" s="31">
        <f t="shared" si="1"/>
        <v>0</v>
      </c>
      <c r="O54" s="31" t="s">
        <v>1212</v>
      </c>
    </row>
    <row r="55" spans="1:15" ht="18">
      <c r="A55" s="31">
        <v>54</v>
      </c>
      <c r="B55" s="31" t="s">
        <v>1048</v>
      </c>
      <c r="C55" s="31"/>
      <c r="D55" s="31" t="s">
        <v>527</v>
      </c>
      <c r="E55" s="31" t="s">
        <v>528</v>
      </c>
      <c r="F55" s="31"/>
      <c r="G55" s="31" t="s">
        <v>25</v>
      </c>
      <c r="H55" s="31" t="s">
        <v>1140</v>
      </c>
      <c r="I55" s="31" t="s">
        <v>964</v>
      </c>
      <c r="J55" s="31"/>
      <c r="K55" s="31"/>
      <c r="L55" s="31"/>
      <c r="M55" s="31"/>
      <c r="N55" s="31">
        <f t="shared" si="1"/>
        <v>0</v>
      </c>
      <c r="O55" s="31" t="s">
        <v>1205</v>
      </c>
    </row>
    <row r="56" spans="1:15" ht="18">
      <c r="A56" s="31">
        <v>55</v>
      </c>
      <c r="B56" s="31" t="s">
        <v>1049</v>
      </c>
      <c r="C56" s="31"/>
      <c r="D56" s="31" t="s">
        <v>527</v>
      </c>
      <c r="E56" s="31" t="s">
        <v>528</v>
      </c>
      <c r="F56" s="31"/>
      <c r="G56" s="31" t="s">
        <v>25</v>
      </c>
      <c r="H56" s="31" t="s">
        <v>1140</v>
      </c>
      <c r="I56" s="31" t="s">
        <v>964</v>
      </c>
      <c r="J56" s="31"/>
      <c r="K56" s="31"/>
      <c r="L56" s="31"/>
      <c r="M56" s="31"/>
      <c r="N56" s="31">
        <f t="shared" si="1"/>
        <v>0</v>
      </c>
      <c r="O56" s="31" t="s">
        <v>1189</v>
      </c>
    </row>
    <row r="57" spans="1:15" ht="18">
      <c r="A57" s="33">
        <v>56</v>
      </c>
      <c r="B57" s="33" t="s">
        <v>1045</v>
      </c>
      <c r="C57" s="33"/>
      <c r="D57" s="33" t="s">
        <v>527</v>
      </c>
      <c r="E57" s="33" t="s">
        <v>528</v>
      </c>
      <c r="F57" s="33"/>
      <c r="G57" s="33" t="s">
        <v>24</v>
      </c>
      <c r="H57" s="33" t="s">
        <v>37</v>
      </c>
      <c r="I57" s="33" t="s">
        <v>964</v>
      </c>
      <c r="J57" s="33">
        <v>35</v>
      </c>
      <c r="K57" s="33">
        <v>27</v>
      </c>
      <c r="L57" s="33">
        <v>20</v>
      </c>
      <c r="M57" s="33">
        <v>13</v>
      </c>
      <c r="N57" s="33">
        <f t="shared" si="1"/>
        <v>95</v>
      </c>
      <c r="O57" s="33"/>
    </row>
    <row r="58" spans="1:15" ht="18">
      <c r="A58" s="33">
        <v>57</v>
      </c>
      <c r="B58" s="33" t="s">
        <v>1157</v>
      </c>
      <c r="C58" s="33"/>
      <c r="D58" s="33" t="s">
        <v>527</v>
      </c>
      <c r="E58" s="33" t="s">
        <v>528</v>
      </c>
      <c r="F58" s="33"/>
      <c r="G58" s="33" t="s">
        <v>24</v>
      </c>
      <c r="H58" s="33" t="s">
        <v>148</v>
      </c>
      <c r="I58" s="33" t="s">
        <v>964</v>
      </c>
      <c r="J58" s="33">
        <v>34</v>
      </c>
      <c r="K58" s="33">
        <v>28</v>
      </c>
      <c r="L58" s="33">
        <v>19</v>
      </c>
      <c r="M58" s="33">
        <v>14</v>
      </c>
      <c r="N58" s="33">
        <f t="shared" si="1"/>
        <v>95</v>
      </c>
      <c r="O58" s="33"/>
    </row>
    <row r="59" spans="1:15" ht="18">
      <c r="A59" s="33">
        <v>58</v>
      </c>
      <c r="B59" s="33" t="s">
        <v>1009</v>
      </c>
      <c r="C59" s="33"/>
      <c r="D59" s="33" t="s">
        <v>527</v>
      </c>
      <c r="E59" s="33" t="s">
        <v>528</v>
      </c>
      <c r="F59" s="33"/>
      <c r="G59" s="33" t="s">
        <v>24</v>
      </c>
      <c r="H59" s="33" t="s">
        <v>1138</v>
      </c>
      <c r="I59" s="33" t="s">
        <v>964</v>
      </c>
      <c r="J59" s="33">
        <v>35</v>
      </c>
      <c r="K59" s="33">
        <v>27</v>
      </c>
      <c r="L59" s="33">
        <v>18</v>
      </c>
      <c r="M59" s="33">
        <v>14</v>
      </c>
      <c r="N59" s="33">
        <f t="shared" si="1"/>
        <v>94</v>
      </c>
      <c r="O59" s="33"/>
    </row>
    <row r="60" spans="1:15" ht="18">
      <c r="A60" s="33">
        <v>59</v>
      </c>
      <c r="B60" s="33" t="s">
        <v>1018</v>
      </c>
      <c r="C60" s="33"/>
      <c r="D60" s="33" t="s">
        <v>527</v>
      </c>
      <c r="E60" s="33" t="s">
        <v>528</v>
      </c>
      <c r="F60" s="33"/>
      <c r="G60" s="33" t="s">
        <v>24</v>
      </c>
      <c r="H60" s="33" t="s">
        <v>28</v>
      </c>
      <c r="I60" s="33" t="s">
        <v>964</v>
      </c>
      <c r="J60" s="33">
        <v>32</v>
      </c>
      <c r="K60" s="33">
        <v>29</v>
      </c>
      <c r="L60" s="33">
        <v>20</v>
      </c>
      <c r="M60" s="33">
        <v>13</v>
      </c>
      <c r="N60" s="33">
        <f t="shared" si="1"/>
        <v>94</v>
      </c>
      <c r="O60" s="33"/>
    </row>
    <row r="61" spans="1:15" ht="18">
      <c r="A61" s="33">
        <v>60</v>
      </c>
      <c r="B61" s="33" t="s">
        <v>1036</v>
      </c>
      <c r="C61" s="33"/>
      <c r="D61" s="33" t="s">
        <v>527</v>
      </c>
      <c r="E61" s="33" t="s">
        <v>528</v>
      </c>
      <c r="F61" s="33"/>
      <c r="G61" s="33" t="s">
        <v>24</v>
      </c>
      <c r="H61" s="33" t="s">
        <v>1121</v>
      </c>
      <c r="I61" s="33" t="s">
        <v>964</v>
      </c>
      <c r="J61" s="33">
        <v>33</v>
      </c>
      <c r="K61" s="33">
        <v>29</v>
      </c>
      <c r="L61" s="33">
        <v>20</v>
      </c>
      <c r="M61" s="33">
        <v>12</v>
      </c>
      <c r="N61" s="33">
        <f t="shared" si="1"/>
        <v>94</v>
      </c>
      <c r="O61" s="33"/>
    </row>
    <row r="62" spans="1:15" ht="18">
      <c r="A62" s="33">
        <v>61</v>
      </c>
      <c r="B62" s="33" t="s">
        <v>985</v>
      </c>
      <c r="C62" s="33"/>
      <c r="D62" s="33" t="s">
        <v>527</v>
      </c>
      <c r="E62" s="33" t="s">
        <v>528</v>
      </c>
      <c r="F62" s="33"/>
      <c r="G62" s="33" t="s">
        <v>24</v>
      </c>
      <c r="H62" s="33" t="s">
        <v>1147</v>
      </c>
      <c r="I62" s="33" t="s">
        <v>964</v>
      </c>
      <c r="J62" s="33">
        <v>32</v>
      </c>
      <c r="K62" s="33">
        <v>28</v>
      </c>
      <c r="L62" s="33">
        <v>20</v>
      </c>
      <c r="M62" s="33">
        <v>13.5</v>
      </c>
      <c r="N62" s="33">
        <f t="shared" si="1"/>
        <v>93.5</v>
      </c>
      <c r="O62" s="33"/>
    </row>
    <row r="63" spans="1:15" ht="18">
      <c r="A63" s="33">
        <v>62</v>
      </c>
      <c r="B63" s="33" t="s">
        <v>972</v>
      </c>
      <c r="C63" s="33"/>
      <c r="D63" s="33" t="s">
        <v>527</v>
      </c>
      <c r="E63" s="33" t="s">
        <v>528</v>
      </c>
      <c r="F63" s="33"/>
      <c r="G63" s="33" t="s">
        <v>24</v>
      </c>
      <c r="H63" s="33" t="s">
        <v>177</v>
      </c>
      <c r="I63" s="33" t="s">
        <v>964</v>
      </c>
      <c r="J63" s="33">
        <v>35</v>
      </c>
      <c r="K63" s="33">
        <v>26</v>
      </c>
      <c r="L63" s="33">
        <v>19</v>
      </c>
      <c r="M63" s="33">
        <v>12.5</v>
      </c>
      <c r="N63" s="33">
        <f t="shared" si="1"/>
        <v>92.5</v>
      </c>
      <c r="O63" s="33"/>
    </row>
    <row r="64" spans="1:15" ht="18">
      <c r="A64" s="33">
        <v>63</v>
      </c>
      <c r="B64" s="33" t="s">
        <v>1053</v>
      </c>
      <c r="C64" s="33"/>
      <c r="D64" s="33" t="s">
        <v>527</v>
      </c>
      <c r="E64" s="33" t="s">
        <v>528</v>
      </c>
      <c r="F64" s="33"/>
      <c r="G64" s="33" t="s">
        <v>24</v>
      </c>
      <c r="H64" s="33" t="s">
        <v>576</v>
      </c>
      <c r="I64" s="33" t="s">
        <v>964</v>
      </c>
      <c r="J64" s="33">
        <v>33</v>
      </c>
      <c r="K64" s="33">
        <v>29</v>
      </c>
      <c r="L64" s="33">
        <v>16.5</v>
      </c>
      <c r="M64" s="33">
        <v>14</v>
      </c>
      <c r="N64" s="33">
        <f t="shared" si="1"/>
        <v>92.5</v>
      </c>
      <c r="O64" s="33"/>
    </row>
    <row r="65" spans="1:15" ht="18">
      <c r="A65" s="33">
        <v>64</v>
      </c>
      <c r="B65" s="33" t="s">
        <v>979</v>
      </c>
      <c r="C65" s="33"/>
      <c r="D65" s="33" t="s">
        <v>527</v>
      </c>
      <c r="E65" s="33" t="s">
        <v>528</v>
      </c>
      <c r="F65" s="33"/>
      <c r="G65" s="33" t="s">
        <v>24</v>
      </c>
      <c r="H65" s="33" t="s">
        <v>1122</v>
      </c>
      <c r="I65" s="33" t="s">
        <v>964</v>
      </c>
      <c r="J65" s="33">
        <v>33</v>
      </c>
      <c r="K65" s="33">
        <v>27</v>
      </c>
      <c r="L65" s="33">
        <v>20</v>
      </c>
      <c r="M65" s="33">
        <v>12</v>
      </c>
      <c r="N65" s="33">
        <f t="shared" si="1"/>
        <v>92</v>
      </c>
      <c r="O65" s="33"/>
    </row>
    <row r="66" spans="1:15" ht="18">
      <c r="A66" s="33">
        <v>65</v>
      </c>
      <c r="B66" s="33" t="s">
        <v>999</v>
      </c>
      <c r="C66" s="33"/>
      <c r="D66" s="33" t="s">
        <v>527</v>
      </c>
      <c r="E66" s="33" t="s">
        <v>528</v>
      </c>
      <c r="F66" s="33"/>
      <c r="G66" s="33" t="s">
        <v>24</v>
      </c>
      <c r="H66" s="33" t="s">
        <v>1137</v>
      </c>
      <c r="I66" s="33" t="s">
        <v>964</v>
      </c>
      <c r="J66" s="33">
        <v>30</v>
      </c>
      <c r="K66" s="33">
        <v>28</v>
      </c>
      <c r="L66" s="33">
        <v>20</v>
      </c>
      <c r="M66" s="33">
        <v>14</v>
      </c>
      <c r="N66" s="33">
        <f t="shared" ref="N66:N97" si="2">SUM(J66:M66)</f>
        <v>92</v>
      </c>
      <c r="O66" s="33"/>
    </row>
    <row r="67" spans="1:15" ht="18">
      <c r="A67" s="33">
        <v>66</v>
      </c>
      <c r="B67" s="33" t="s">
        <v>1014</v>
      </c>
      <c r="C67" s="33"/>
      <c r="D67" s="33" t="s">
        <v>527</v>
      </c>
      <c r="E67" s="33" t="s">
        <v>528</v>
      </c>
      <c r="F67" s="33"/>
      <c r="G67" s="33" t="s">
        <v>24</v>
      </c>
      <c r="H67" s="33" t="s">
        <v>1119</v>
      </c>
      <c r="I67" s="33" t="s">
        <v>964</v>
      </c>
      <c r="J67" s="33">
        <v>32</v>
      </c>
      <c r="K67" s="33">
        <v>29</v>
      </c>
      <c r="L67" s="33">
        <v>18</v>
      </c>
      <c r="M67" s="33">
        <v>13</v>
      </c>
      <c r="N67" s="33">
        <f t="shared" si="2"/>
        <v>92</v>
      </c>
      <c r="O67" s="33"/>
    </row>
    <row r="68" spans="1:15" ht="18">
      <c r="A68" s="33">
        <v>67</v>
      </c>
      <c r="B68" s="33" t="s">
        <v>1177</v>
      </c>
      <c r="C68" s="33"/>
      <c r="D68" s="33" t="s">
        <v>527</v>
      </c>
      <c r="E68" s="33" t="s">
        <v>528</v>
      </c>
      <c r="F68" s="33"/>
      <c r="G68" s="33" t="s">
        <v>24</v>
      </c>
      <c r="H68" s="33" t="s">
        <v>140</v>
      </c>
      <c r="I68" s="33" t="s">
        <v>964</v>
      </c>
      <c r="J68" s="33">
        <v>35</v>
      </c>
      <c r="K68" s="33">
        <v>25</v>
      </c>
      <c r="L68" s="33">
        <v>17</v>
      </c>
      <c r="M68" s="33">
        <v>14</v>
      </c>
      <c r="N68" s="33">
        <f t="shared" si="2"/>
        <v>91</v>
      </c>
      <c r="O68" s="33"/>
    </row>
    <row r="69" spans="1:15" ht="18">
      <c r="A69" s="33">
        <v>68</v>
      </c>
      <c r="B69" s="33" t="s">
        <v>982</v>
      </c>
      <c r="C69" s="33"/>
      <c r="D69" s="33" t="s">
        <v>527</v>
      </c>
      <c r="E69" s="33" t="s">
        <v>528</v>
      </c>
      <c r="F69" s="33"/>
      <c r="G69" s="33" t="s">
        <v>24</v>
      </c>
      <c r="H69" s="33" t="s">
        <v>160</v>
      </c>
      <c r="I69" s="33" t="s">
        <v>964</v>
      </c>
      <c r="J69" s="33">
        <v>34</v>
      </c>
      <c r="K69" s="33">
        <v>24.5</v>
      </c>
      <c r="L69" s="33">
        <v>18</v>
      </c>
      <c r="M69" s="33">
        <v>14</v>
      </c>
      <c r="N69" s="33">
        <f t="shared" si="2"/>
        <v>90.5</v>
      </c>
      <c r="O69" s="33"/>
    </row>
    <row r="70" spans="1:15" ht="18">
      <c r="A70" s="33">
        <v>69</v>
      </c>
      <c r="B70" s="33" t="s">
        <v>1027</v>
      </c>
      <c r="C70" s="33"/>
      <c r="D70" s="33" t="s">
        <v>527</v>
      </c>
      <c r="E70" s="33" t="s">
        <v>528</v>
      </c>
      <c r="F70" s="33"/>
      <c r="G70" s="33" t="s">
        <v>24</v>
      </c>
      <c r="H70" s="33" t="s">
        <v>1124</v>
      </c>
      <c r="I70" s="33" t="s">
        <v>964</v>
      </c>
      <c r="J70" s="33">
        <v>33</v>
      </c>
      <c r="K70" s="33">
        <v>27</v>
      </c>
      <c r="L70" s="33">
        <v>18</v>
      </c>
      <c r="M70" s="33">
        <v>12</v>
      </c>
      <c r="N70" s="33">
        <f t="shared" si="2"/>
        <v>90</v>
      </c>
      <c r="O70" s="33"/>
    </row>
    <row r="71" spans="1:15" ht="18">
      <c r="A71" s="33">
        <v>70</v>
      </c>
      <c r="B71" s="33" t="s">
        <v>1052</v>
      </c>
      <c r="C71" s="33"/>
      <c r="D71" s="33" t="s">
        <v>527</v>
      </c>
      <c r="E71" s="33" t="s">
        <v>528</v>
      </c>
      <c r="F71" s="33"/>
      <c r="G71" s="33" t="s">
        <v>24</v>
      </c>
      <c r="H71" s="33" t="s">
        <v>198</v>
      </c>
      <c r="I71" s="33" t="s">
        <v>964</v>
      </c>
      <c r="J71" s="33">
        <v>35</v>
      </c>
      <c r="K71" s="33">
        <v>27</v>
      </c>
      <c r="L71" s="33">
        <v>16</v>
      </c>
      <c r="M71" s="33">
        <v>11.5</v>
      </c>
      <c r="N71" s="33">
        <f t="shared" si="2"/>
        <v>89.5</v>
      </c>
      <c r="O71" s="33"/>
    </row>
    <row r="72" spans="1:15" ht="18">
      <c r="A72" s="33">
        <v>71</v>
      </c>
      <c r="B72" s="33" t="s">
        <v>1032</v>
      </c>
      <c r="C72" s="33"/>
      <c r="D72" s="33" t="s">
        <v>527</v>
      </c>
      <c r="E72" s="33" t="s">
        <v>528</v>
      </c>
      <c r="F72" s="33"/>
      <c r="G72" s="33" t="s">
        <v>24</v>
      </c>
      <c r="H72" s="33" t="s">
        <v>138</v>
      </c>
      <c r="I72" s="33" t="s">
        <v>964</v>
      </c>
      <c r="J72" s="33">
        <v>31</v>
      </c>
      <c r="K72" s="33">
        <v>26</v>
      </c>
      <c r="L72" s="33">
        <v>18</v>
      </c>
      <c r="M72" s="33">
        <v>14</v>
      </c>
      <c r="N72" s="33">
        <f t="shared" si="2"/>
        <v>89</v>
      </c>
      <c r="O72" s="33"/>
    </row>
    <row r="73" spans="1:15" ht="18">
      <c r="A73" s="33">
        <v>72</v>
      </c>
      <c r="B73" s="33" t="s">
        <v>996</v>
      </c>
      <c r="C73" s="33"/>
      <c r="D73" s="33" t="s">
        <v>527</v>
      </c>
      <c r="E73" s="33" t="s">
        <v>528</v>
      </c>
      <c r="F73" s="33"/>
      <c r="G73" s="33" t="s">
        <v>24</v>
      </c>
      <c r="H73" s="33" t="s">
        <v>1136</v>
      </c>
      <c r="I73" s="33" t="s">
        <v>964</v>
      </c>
      <c r="J73" s="33">
        <v>35</v>
      </c>
      <c r="K73" s="33">
        <v>25.5</v>
      </c>
      <c r="L73" s="33">
        <v>15.5</v>
      </c>
      <c r="M73" s="33">
        <v>12.5</v>
      </c>
      <c r="N73" s="33">
        <f t="shared" si="2"/>
        <v>88.5</v>
      </c>
      <c r="O73" s="33"/>
    </row>
    <row r="74" spans="1:15" ht="18">
      <c r="A74" s="33">
        <v>73</v>
      </c>
      <c r="B74" s="33" t="s">
        <v>995</v>
      </c>
      <c r="C74" s="33"/>
      <c r="D74" s="33" t="s">
        <v>527</v>
      </c>
      <c r="E74" s="33" t="s">
        <v>528</v>
      </c>
      <c r="F74" s="33"/>
      <c r="G74" s="33" t="s">
        <v>24</v>
      </c>
      <c r="H74" s="33" t="s">
        <v>1136</v>
      </c>
      <c r="I74" s="33" t="s">
        <v>964</v>
      </c>
      <c r="J74" s="33">
        <v>35</v>
      </c>
      <c r="K74" s="33">
        <v>23.5</v>
      </c>
      <c r="L74" s="33">
        <v>16.5</v>
      </c>
      <c r="M74" s="33">
        <v>12.5</v>
      </c>
      <c r="N74" s="33">
        <f t="shared" si="2"/>
        <v>87.5</v>
      </c>
      <c r="O74" s="33"/>
    </row>
    <row r="75" spans="1:15" ht="18">
      <c r="A75" s="33">
        <v>74</v>
      </c>
      <c r="B75" s="33" t="s">
        <v>1013</v>
      </c>
      <c r="C75" s="33"/>
      <c r="D75" s="33" t="s">
        <v>527</v>
      </c>
      <c r="E75" s="33" t="s">
        <v>528</v>
      </c>
      <c r="F75" s="33"/>
      <c r="G75" s="33" t="s">
        <v>24</v>
      </c>
      <c r="H75" s="33" t="s">
        <v>1152</v>
      </c>
      <c r="I75" s="33" t="s">
        <v>964</v>
      </c>
      <c r="J75" s="33">
        <v>35</v>
      </c>
      <c r="K75" s="33">
        <v>24</v>
      </c>
      <c r="L75" s="33">
        <v>16</v>
      </c>
      <c r="M75" s="33">
        <v>12</v>
      </c>
      <c r="N75" s="33">
        <f t="shared" si="2"/>
        <v>87</v>
      </c>
      <c r="O75" s="33"/>
    </row>
    <row r="76" spans="1:15" ht="18">
      <c r="A76" s="33">
        <v>75</v>
      </c>
      <c r="B76" s="33" t="s">
        <v>1015</v>
      </c>
      <c r="C76" s="33"/>
      <c r="D76" s="33" t="s">
        <v>527</v>
      </c>
      <c r="E76" s="33" t="s">
        <v>528</v>
      </c>
      <c r="F76" s="33"/>
      <c r="G76" s="33" t="s">
        <v>24</v>
      </c>
      <c r="H76" s="33" t="s">
        <v>1119</v>
      </c>
      <c r="I76" s="33" t="s">
        <v>964</v>
      </c>
      <c r="J76" s="33">
        <v>28</v>
      </c>
      <c r="K76" s="33">
        <v>29</v>
      </c>
      <c r="L76" s="33">
        <v>19</v>
      </c>
      <c r="M76" s="33">
        <v>11</v>
      </c>
      <c r="N76" s="33">
        <f t="shared" si="2"/>
        <v>87</v>
      </c>
      <c r="O76" s="33"/>
    </row>
    <row r="77" spans="1:15" ht="18">
      <c r="A77" s="33">
        <v>76</v>
      </c>
      <c r="B77" s="33" t="s">
        <v>1034</v>
      </c>
      <c r="C77" s="33"/>
      <c r="D77" s="33" t="s">
        <v>527</v>
      </c>
      <c r="E77" s="33" t="s">
        <v>528</v>
      </c>
      <c r="F77" s="33"/>
      <c r="G77" s="33" t="s">
        <v>24</v>
      </c>
      <c r="H77" s="33" t="s">
        <v>138</v>
      </c>
      <c r="I77" s="33" t="s">
        <v>964</v>
      </c>
      <c r="J77" s="33">
        <v>32</v>
      </c>
      <c r="K77" s="33">
        <v>23</v>
      </c>
      <c r="L77" s="33">
        <v>18</v>
      </c>
      <c r="M77" s="33">
        <v>14</v>
      </c>
      <c r="N77" s="33">
        <f t="shared" si="2"/>
        <v>87</v>
      </c>
      <c r="O77" s="33"/>
    </row>
    <row r="78" spans="1:15" ht="18">
      <c r="A78" s="33">
        <v>77</v>
      </c>
      <c r="B78" s="33" t="s">
        <v>1047</v>
      </c>
      <c r="C78" s="33"/>
      <c r="D78" s="33" t="s">
        <v>527</v>
      </c>
      <c r="E78" s="33" t="s">
        <v>528</v>
      </c>
      <c r="F78" s="33"/>
      <c r="G78" s="33" t="s">
        <v>24</v>
      </c>
      <c r="H78" s="33" t="s">
        <v>1141</v>
      </c>
      <c r="I78" s="33" t="s">
        <v>964</v>
      </c>
      <c r="J78" s="33">
        <v>34</v>
      </c>
      <c r="K78" s="33">
        <v>20.5</v>
      </c>
      <c r="L78" s="33">
        <v>18.5</v>
      </c>
      <c r="M78" s="33">
        <v>12.5</v>
      </c>
      <c r="N78" s="33">
        <f t="shared" si="2"/>
        <v>85.5</v>
      </c>
      <c r="O78" s="33"/>
    </row>
    <row r="79" spans="1:15" ht="18">
      <c r="A79" s="33">
        <v>78</v>
      </c>
      <c r="B79" s="33" t="s">
        <v>1011</v>
      </c>
      <c r="C79" s="33"/>
      <c r="D79" s="33" t="s">
        <v>527</v>
      </c>
      <c r="E79" s="33" t="s">
        <v>528</v>
      </c>
      <c r="F79" s="33"/>
      <c r="G79" s="33" t="s">
        <v>24</v>
      </c>
      <c r="H79" s="33" t="s">
        <v>1139</v>
      </c>
      <c r="I79" s="33" t="s">
        <v>964</v>
      </c>
      <c r="J79" s="33">
        <v>34</v>
      </c>
      <c r="K79" s="33">
        <v>22.5</v>
      </c>
      <c r="L79" s="33">
        <v>16.5</v>
      </c>
      <c r="M79" s="33">
        <v>12</v>
      </c>
      <c r="N79" s="33">
        <f t="shared" si="2"/>
        <v>85</v>
      </c>
      <c r="O79" s="33"/>
    </row>
    <row r="80" spans="1:15" ht="18">
      <c r="A80" s="33">
        <v>79</v>
      </c>
      <c r="B80" s="33" t="s">
        <v>1046</v>
      </c>
      <c r="C80" s="33"/>
      <c r="D80" s="33" t="s">
        <v>527</v>
      </c>
      <c r="E80" s="33" t="s">
        <v>528</v>
      </c>
      <c r="F80" s="33"/>
      <c r="G80" s="33" t="s">
        <v>24</v>
      </c>
      <c r="H80" s="33" t="s">
        <v>37</v>
      </c>
      <c r="I80" s="33" t="s">
        <v>964</v>
      </c>
      <c r="J80" s="33">
        <v>34</v>
      </c>
      <c r="K80" s="33">
        <v>24</v>
      </c>
      <c r="L80" s="33">
        <v>17</v>
      </c>
      <c r="M80" s="33">
        <v>10</v>
      </c>
      <c r="N80" s="33">
        <f t="shared" si="2"/>
        <v>85</v>
      </c>
      <c r="O80" s="33"/>
    </row>
    <row r="81" spans="1:15" ht="18">
      <c r="A81" s="33">
        <v>80</v>
      </c>
      <c r="B81" s="33" t="s">
        <v>1000</v>
      </c>
      <c r="C81" s="33"/>
      <c r="D81" s="33" t="s">
        <v>527</v>
      </c>
      <c r="E81" s="33" t="s">
        <v>528</v>
      </c>
      <c r="F81" s="33"/>
      <c r="G81" s="33" t="s">
        <v>24</v>
      </c>
      <c r="H81" s="33" t="s">
        <v>1137</v>
      </c>
      <c r="I81" s="33" t="s">
        <v>964</v>
      </c>
      <c r="J81" s="33">
        <v>34</v>
      </c>
      <c r="K81" s="33">
        <v>25</v>
      </c>
      <c r="L81" s="33">
        <v>15</v>
      </c>
      <c r="M81" s="33">
        <v>10.5</v>
      </c>
      <c r="N81" s="33">
        <f t="shared" si="2"/>
        <v>84.5</v>
      </c>
      <c r="O81" s="33"/>
    </row>
    <row r="82" spans="1:15" ht="18">
      <c r="A82" s="33">
        <v>81</v>
      </c>
      <c r="B82" s="33" t="s">
        <v>969</v>
      </c>
      <c r="C82" s="33"/>
      <c r="D82" s="33" t="s">
        <v>527</v>
      </c>
      <c r="E82" s="33" t="s">
        <v>528</v>
      </c>
      <c r="F82" s="33"/>
      <c r="G82" s="33" t="s">
        <v>24</v>
      </c>
      <c r="H82" s="33" t="s">
        <v>1127</v>
      </c>
      <c r="I82" s="33" t="s">
        <v>964</v>
      </c>
      <c r="J82" s="33">
        <v>35</v>
      </c>
      <c r="K82" s="33">
        <v>24</v>
      </c>
      <c r="L82" s="33">
        <v>13</v>
      </c>
      <c r="M82" s="33">
        <v>11</v>
      </c>
      <c r="N82" s="33">
        <f t="shared" si="2"/>
        <v>83</v>
      </c>
      <c r="O82" s="33"/>
    </row>
    <row r="83" spans="1:15" ht="18">
      <c r="A83" s="33">
        <v>82</v>
      </c>
      <c r="B83" s="33" t="s">
        <v>1030</v>
      </c>
      <c r="C83" s="33"/>
      <c r="D83" s="33" t="s">
        <v>527</v>
      </c>
      <c r="E83" s="33" t="s">
        <v>528</v>
      </c>
      <c r="F83" s="33"/>
      <c r="G83" s="33" t="s">
        <v>24</v>
      </c>
      <c r="H83" s="33" t="s">
        <v>1153</v>
      </c>
      <c r="I83" s="33" t="s">
        <v>964</v>
      </c>
      <c r="J83" s="33">
        <v>35</v>
      </c>
      <c r="K83" s="33">
        <v>22.5</v>
      </c>
      <c r="L83" s="33">
        <v>12.5</v>
      </c>
      <c r="M83" s="33">
        <v>12</v>
      </c>
      <c r="N83" s="33">
        <f t="shared" si="2"/>
        <v>82</v>
      </c>
      <c r="O83" s="33"/>
    </row>
    <row r="84" spans="1:15" ht="18">
      <c r="A84" s="33">
        <v>83</v>
      </c>
      <c r="B84" s="33" t="s">
        <v>1051</v>
      </c>
      <c r="C84" s="33"/>
      <c r="D84" s="33" t="s">
        <v>527</v>
      </c>
      <c r="E84" s="33" t="s">
        <v>528</v>
      </c>
      <c r="F84" s="33"/>
      <c r="G84" s="33" t="s">
        <v>24</v>
      </c>
      <c r="H84" s="33" t="s">
        <v>198</v>
      </c>
      <c r="I84" s="33" t="s">
        <v>964</v>
      </c>
      <c r="J84" s="33">
        <v>34</v>
      </c>
      <c r="K84" s="33">
        <v>22.5</v>
      </c>
      <c r="L84" s="33">
        <v>14</v>
      </c>
      <c r="M84" s="33">
        <v>11</v>
      </c>
      <c r="N84" s="33">
        <f t="shared" si="2"/>
        <v>81.5</v>
      </c>
      <c r="O84" s="33"/>
    </row>
    <row r="85" spans="1:15" ht="18">
      <c r="A85" s="33">
        <v>84</v>
      </c>
      <c r="B85" s="33" t="s">
        <v>994</v>
      </c>
      <c r="C85" s="33"/>
      <c r="D85" s="33" t="s">
        <v>608</v>
      </c>
      <c r="E85" s="33" t="s">
        <v>528</v>
      </c>
      <c r="F85" s="33"/>
      <c r="G85" s="33" t="s">
        <v>570</v>
      </c>
      <c r="H85" s="33" t="s">
        <v>1115</v>
      </c>
      <c r="I85" s="33" t="s">
        <v>964</v>
      </c>
      <c r="J85" s="33">
        <v>31</v>
      </c>
      <c r="K85" s="33">
        <v>17</v>
      </c>
      <c r="L85" s="33">
        <v>10.5</v>
      </c>
      <c r="M85" s="33">
        <v>19.5</v>
      </c>
      <c r="N85" s="33">
        <f t="shared" si="2"/>
        <v>78</v>
      </c>
      <c r="O85" s="33"/>
    </row>
    <row r="86" spans="1:15" ht="18">
      <c r="A86" s="33">
        <v>85</v>
      </c>
      <c r="B86" s="33" t="s">
        <v>989</v>
      </c>
      <c r="C86" s="33"/>
      <c r="D86" s="33" t="s">
        <v>527</v>
      </c>
      <c r="E86" s="33" t="s">
        <v>528</v>
      </c>
      <c r="F86" s="33"/>
      <c r="G86" s="33" t="s">
        <v>24</v>
      </c>
      <c r="H86" s="33" t="s">
        <v>136</v>
      </c>
      <c r="I86" s="33" t="s">
        <v>964</v>
      </c>
      <c r="J86" s="33">
        <v>31</v>
      </c>
      <c r="K86" s="33">
        <v>21</v>
      </c>
      <c r="L86" s="33">
        <v>13</v>
      </c>
      <c r="M86" s="33">
        <v>12</v>
      </c>
      <c r="N86" s="33">
        <f t="shared" si="2"/>
        <v>77</v>
      </c>
      <c r="O86" s="33"/>
    </row>
    <row r="87" spans="1:15" ht="18">
      <c r="A87" s="33">
        <v>86</v>
      </c>
      <c r="B87" s="33" t="s">
        <v>1020</v>
      </c>
      <c r="C87" s="33"/>
      <c r="D87" s="33" t="s">
        <v>527</v>
      </c>
      <c r="E87" s="33" t="s">
        <v>528</v>
      </c>
      <c r="F87" s="33"/>
      <c r="G87" s="33" t="s">
        <v>24</v>
      </c>
      <c r="H87" s="33" t="s">
        <v>34</v>
      </c>
      <c r="I87" s="33" t="s">
        <v>964</v>
      </c>
      <c r="J87" s="33">
        <v>28</v>
      </c>
      <c r="K87" s="33">
        <v>24</v>
      </c>
      <c r="L87" s="33">
        <v>13</v>
      </c>
      <c r="M87" s="33">
        <v>12</v>
      </c>
      <c r="N87" s="33">
        <f t="shared" si="2"/>
        <v>77</v>
      </c>
      <c r="O87" s="33"/>
    </row>
    <row r="88" spans="1:15" ht="18">
      <c r="A88" s="33">
        <v>87</v>
      </c>
      <c r="B88" s="33" t="s">
        <v>993</v>
      </c>
      <c r="C88" s="33"/>
      <c r="D88" s="33" t="s">
        <v>608</v>
      </c>
      <c r="E88" s="33" t="s">
        <v>528</v>
      </c>
      <c r="F88" s="33"/>
      <c r="G88" s="33" t="s">
        <v>570</v>
      </c>
      <c r="H88" s="33" t="s">
        <v>1115</v>
      </c>
      <c r="I88" s="33" t="s">
        <v>964</v>
      </c>
      <c r="J88" s="33">
        <v>25</v>
      </c>
      <c r="K88" s="33">
        <v>22</v>
      </c>
      <c r="L88" s="33">
        <v>16.5</v>
      </c>
      <c r="M88" s="33">
        <v>13</v>
      </c>
      <c r="N88" s="33">
        <f t="shared" si="2"/>
        <v>76.5</v>
      </c>
      <c r="O88" s="33"/>
    </row>
    <row r="89" spans="1:15" ht="18">
      <c r="A89" s="33">
        <v>88</v>
      </c>
      <c r="B89" s="33" t="s">
        <v>1008</v>
      </c>
      <c r="C89" s="33"/>
      <c r="D89" s="33" t="s">
        <v>527</v>
      </c>
      <c r="E89" s="33" t="s">
        <v>528</v>
      </c>
      <c r="F89" s="33"/>
      <c r="G89" s="33" t="s">
        <v>24</v>
      </c>
      <c r="H89" s="33" t="s">
        <v>1138</v>
      </c>
      <c r="I89" s="33" t="s">
        <v>964</v>
      </c>
      <c r="J89" s="33">
        <v>30</v>
      </c>
      <c r="K89" s="33">
        <v>21.5</v>
      </c>
      <c r="L89" s="33">
        <v>14</v>
      </c>
      <c r="M89" s="33">
        <v>10.5</v>
      </c>
      <c r="N89" s="33">
        <f t="shared" si="2"/>
        <v>76</v>
      </c>
      <c r="O89" s="33"/>
    </row>
    <row r="90" spans="1:15" ht="18">
      <c r="A90" s="33">
        <v>89</v>
      </c>
      <c r="B90" s="33" t="s">
        <v>1179</v>
      </c>
      <c r="C90" s="33"/>
      <c r="D90" s="33" t="s">
        <v>527</v>
      </c>
      <c r="E90" s="33" t="s">
        <v>528</v>
      </c>
      <c r="F90" s="33"/>
      <c r="G90" s="33" t="s">
        <v>24</v>
      </c>
      <c r="H90" s="33" t="s">
        <v>1146</v>
      </c>
      <c r="I90" s="33" t="s">
        <v>964</v>
      </c>
      <c r="J90" s="33">
        <v>25</v>
      </c>
      <c r="K90" s="33">
        <v>21</v>
      </c>
      <c r="L90" s="33">
        <v>17</v>
      </c>
      <c r="M90" s="33">
        <v>12</v>
      </c>
      <c r="N90" s="33">
        <f t="shared" si="2"/>
        <v>75</v>
      </c>
      <c r="O90" s="33"/>
    </row>
    <row r="91" spans="1:15" ht="18">
      <c r="A91" s="33">
        <v>90</v>
      </c>
      <c r="B91" s="33" t="s">
        <v>1031</v>
      </c>
      <c r="C91" s="33"/>
      <c r="D91" s="33" t="s">
        <v>527</v>
      </c>
      <c r="E91" s="33" t="s">
        <v>528</v>
      </c>
      <c r="F91" s="33"/>
      <c r="G91" s="33" t="s">
        <v>24</v>
      </c>
      <c r="H91" s="33" t="s">
        <v>1203</v>
      </c>
      <c r="I91" s="33" t="s">
        <v>964</v>
      </c>
      <c r="J91" s="33">
        <v>28</v>
      </c>
      <c r="K91" s="33">
        <v>21</v>
      </c>
      <c r="L91" s="33">
        <v>14.5</v>
      </c>
      <c r="M91" s="33">
        <v>11</v>
      </c>
      <c r="N91" s="33">
        <f t="shared" si="2"/>
        <v>74.5</v>
      </c>
      <c r="O91" s="33"/>
    </row>
    <row r="92" spans="1:15" ht="18">
      <c r="A92" s="33">
        <v>91</v>
      </c>
      <c r="B92" s="33" t="s">
        <v>981</v>
      </c>
      <c r="C92" s="33"/>
      <c r="D92" s="33" t="s">
        <v>527</v>
      </c>
      <c r="E92" s="33" t="s">
        <v>528</v>
      </c>
      <c r="F92" s="33"/>
      <c r="G92" s="33" t="s">
        <v>24</v>
      </c>
      <c r="H92" s="33" t="s">
        <v>160</v>
      </c>
      <c r="I92" s="33" t="s">
        <v>964</v>
      </c>
      <c r="J92" s="33">
        <v>30</v>
      </c>
      <c r="K92" s="33">
        <v>18</v>
      </c>
      <c r="L92" s="33">
        <v>16</v>
      </c>
      <c r="M92" s="33">
        <v>9</v>
      </c>
      <c r="N92" s="33">
        <f t="shared" si="2"/>
        <v>73</v>
      </c>
      <c r="O92" s="33"/>
    </row>
    <row r="93" spans="1:15" ht="18">
      <c r="A93" s="33">
        <v>92</v>
      </c>
      <c r="B93" s="33" t="s">
        <v>1026</v>
      </c>
      <c r="C93" s="33"/>
      <c r="D93" s="33" t="s">
        <v>527</v>
      </c>
      <c r="E93" s="33" t="s">
        <v>528</v>
      </c>
      <c r="F93" s="33"/>
      <c r="G93" s="33" t="s">
        <v>24</v>
      </c>
      <c r="H93" s="33" t="s">
        <v>26</v>
      </c>
      <c r="I93" s="33" t="s">
        <v>964</v>
      </c>
      <c r="J93" s="33">
        <v>33</v>
      </c>
      <c r="K93" s="33">
        <v>19.5</v>
      </c>
      <c r="L93" s="33">
        <v>11.5</v>
      </c>
      <c r="M93" s="33">
        <v>9</v>
      </c>
      <c r="N93" s="33">
        <f t="shared" si="2"/>
        <v>73</v>
      </c>
      <c r="O93" s="33"/>
    </row>
    <row r="94" spans="1:15" ht="18">
      <c r="A94" s="33">
        <v>93</v>
      </c>
      <c r="B94" s="33" t="s">
        <v>1006</v>
      </c>
      <c r="C94" s="33"/>
      <c r="D94" s="33" t="s">
        <v>527</v>
      </c>
      <c r="E94" s="33" t="s">
        <v>528</v>
      </c>
      <c r="F94" s="33"/>
      <c r="G94" s="33" t="s">
        <v>24</v>
      </c>
      <c r="H94" s="33" t="s">
        <v>1199</v>
      </c>
      <c r="I94" s="33" t="s">
        <v>964</v>
      </c>
      <c r="J94" s="33">
        <v>29</v>
      </c>
      <c r="K94" s="33">
        <v>19.5</v>
      </c>
      <c r="L94" s="33">
        <v>15</v>
      </c>
      <c r="M94" s="33">
        <v>9</v>
      </c>
      <c r="N94" s="33">
        <f t="shared" si="2"/>
        <v>72.5</v>
      </c>
      <c r="O94" s="33"/>
    </row>
    <row r="95" spans="1:15" ht="18">
      <c r="A95" s="33">
        <v>94</v>
      </c>
      <c r="B95" s="33" t="s">
        <v>966</v>
      </c>
      <c r="C95" s="33"/>
      <c r="D95" s="33" t="s">
        <v>527</v>
      </c>
      <c r="E95" s="33" t="s">
        <v>528</v>
      </c>
      <c r="F95" s="33"/>
      <c r="G95" s="33" t="s">
        <v>24</v>
      </c>
      <c r="H95" s="33" t="s">
        <v>1126</v>
      </c>
      <c r="I95" s="33" t="s">
        <v>964</v>
      </c>
      <c r="J95" s="33">
        <v>32</v>
      </c>
      <c r="K95" s="33">
        <v>19</v>
      </c>
      <c r="L95" s="33">
        <v>11</v>
      </c>
      <c r="M95" s="33">
        <v>7</v>
      </c>
      <c r="N95" s="33">
        <f t="shared" si="2"/>
        <v>69</v>
      </c>
      <c r="O95" s="33"/>
    </row>
    <row r="96" spans="1:15" ht="22.5" customHeight="1">
      <c r="A96" s="33">
        <v>95</v>
      </c>
      <c r="B96" s="33" t="s">
        <v>991</v>
      </c>
      <c r="C96" s="33"/>
      <c r="D96" s="33" t="s">
        <v>527</v>
      </c>
      <c r="E96" s="33" t="s">
        <v>528</v>
      </c>
      <c r="F96" s="33"/>
      <c r="G96" s="33" t="s">
        <v>24</v>
      </c>
      <c r="H96" s="33" t="s">
        <v>1148</v>
      </c>
      <c r="I96" s="33" t="s">
        <v>964</v>
      </c>
      <c r="J96" s="33">
        <v>25</v>
      </c>
      <c r="K96" s="33">
        <v>19.5</v>
      </c>
      <c r="L96" s="33">
        <v>15</v>
      </c>
      <c r="M96" s="33">
        <v>8.5</v>
      </c>
      <c r="N96" s="33">
        <f t="shared" si="2"/>
        <v>68</v>
      </c>
      <c r="O96" s="33"/>
    </row>
    <row r="97" spans="1:15" ht="18">
      <c r="A97" s="33">
        <v>96</v>
      </c>
      <c r="B97" s="33" t="s">
        <v>1178</v>
      </c>
      <c r="C97" s="33"/>
      <c r="D97" s="33" t="s">
        <v>527</v>
      </c>
      <c r="E97" s="33" t="s">
        <v>528</v>
      </c>
      <c r="F97" s="33"/>
      <c r="G97" s="33" t="s">
        <v>24</v>
      </c>
      <c r="H97" s="33" t="s">
        <v>1148</v>
      </c>
      <c r="I97" s="33" t="s">
        <v>964</v>
      </c>
      <c r="J97" s="33">
        <v>25</v>
      </c>
      <c r="K97" s="33">
        <v>18.5</v>
      </c>
      <c r="L97" s="33">
        <v>13</v>
      </c>
      <c r="M97" s="33">
        <v>10.5</v>
      </c>
      <c r="N97" s="33">
        <f t="shared" si="2"/>
        <v>67</v>
      </c>
      <c r="O97" s="33"/>
    </row>
    <row r="98" spans="1:15" ht="18">
      <c r="A98" s="33">
        <v>97</v>
      </c>
      <c r="B98" s="33" t="s">
        <v>975</v>
      </c>
      <c r="C98" s="33"/>
      <c r="D98" s="33" t="s">
        <v>527</v>
      </c>
      <c r="E98" s="33" t="s">
        <v>528</v>
      </c>
      <c r="F98" s="33"/>
      <c r="G98" s="33" t="s">
        <v>24</v>
      </c>
      <c r="H98" s="33" t="s">
        <v>1133</v>
      </c>
      <c r="I98" s="33" t="s">
        <v>964</v>
      </c>
      <c r="J98" s="33">
        <v>25</v>
      </c>
      <c r="K98" s="33">
        <v>19.5</v>
      </c>
      <c r="L98" s="33">
        <v>13</v>
      </c>
      <c r="M98" s="33">
        <v>9</v>
      </c>
      <c r="N98" s="33">
        <f t="shared" ref="N98:N100" si="3">SUM(J98:M98)</f>
        <v>66.5</v>
      </c>
      <c r="O98" s="33" t="s">
        <v>1213</v>
      </c>
    </row>
    <row r="99" spans="1:15" ht="18">
      <c r="A99" s="33">
        <v>98</v>
      </c>
      <c r="B99" s="33" t="s">
        <v>1022</v>
      </c>
      <c r="C99" s="33"/>
      <c r="D99" s="33" t="s">
        <v>527</v>
      </c>
      <c r="E99" s="33" t="s">
        <v>528</v>
      </c>
      <c r="F99" s="33"/>
      <c r="G99" s="33" t="s">
        <v>24</v>
      </c>
      <c r="H99" s="33" t="s">
        <v>1123</v>
      </c>
      <c r="I99" s="33" t="s">
        <v>964</v>
      </c>
      <c r="J99" s="33">
        <v>14.5</v>
      </c>
      <c r="K99" s="33">
        <v>22</v>
      </c>
      <c r="L99" s="33">
        <v>12</v>
      </c>
      <c r="M99" s="33">
        <v>10</v>
      </c>
      <c r="N99" s="33">
        <f t="shared" si="3"/>
        <v>58.5</v>
      </c>
      <c r="O99" s="33" t="s">
        <v>1217</v>
      </c>
    </row>
    <row r="100" spans="1:15" ht="18">
      <c r="A100" s="33">
        <v>99</v>
      </c>
      <c r="B100" s="33" t="s">
        <v>976</v>
      </c>
      <c r="C100" s="33"/>
      <c r="D100" s="33" t="s">
        <v>527</v>
      </c>
      <c r="E100" s="33" t="s">
        <v>528</v>
      </c>
      <c r="F100" s="33"/>
      <c r="G100" s="33" t="s">
        <v>24</v>
      </c>
      <c r="H100" s="33" t="s">
        <v>1133</v>
      </c>
      <c r="I100" s="33" t="s">
        <v>964</v>
      </c>
      <c r="J100" s="33"/>
      <c r="K100" s="33"/>
      <c r="L100" s="33"/>
      <c r="M100" s="33"/>
      <c r="N100" s="33">
        <f t="shared" si="3"/>
        <v>0</v>
      </c>
      <c r="O100" s="33" t="s">
        <v>1205</v>
      </c>
    </row>
  </sheetData>
  <sortState xmlns:xlrd2="http://schemas.microsoft.com/office/spreadsheetml/2017/richdata2" ref="A2:P100">
    <sortCondition descending="1" ref="N2:N100"/>
  </sortState>
  <conditionalFormatting sqref="A26:A56">
    <cfRule type="duplicateValues" dxfId="11" priority="5"/>
    <cfRule type="duplicateValues" dxfId="10" priority="6"/>
    <cfRule type="duplicateValues" dxfId="9" priority="7"/>
    <cfRule type="duplicateValues" dxfId="8" priority="8"/>
  </conditionalFormatting>
  <conditionalFormatting sqref="A57:A100">
    <cfRule type="duplicateValues" dxfId="7" priority="1"/>
    <cfRule type="duplicateValues" dxfId="6" priority="2"/>
    <cfRule type="duplicateValues" dxfId="5" priority="3"/>
    <cfRule type="duplicateValues" dxfId="4" priority="4"/>
  </conditionalFormatting>
  <conditionalFormatting sqref="B18:B51 B1:B16 B56:B1048576">
    <cfRule type="duplicateValues" dxfId="3" priority="9"/>
    <cfRule type="duplicateValues" dxfId="2" priority="10"/>
    <cfRule type="duplicateValues" dxfId="1" priority="11"/>
    <cfRule type="duplicateValues" dxfId="0" priority="12"/>
  </conditionalFormatting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T109"/>
  <sheetViews>
    <sheetView rightToLeft="1" topLeftCell="D1" zoomScale="93" zoomScaleNormal="93" workbookViewId="0">
      <selection activeCell="F2" sqref="F2:F111"/>
    </sheetView>
  </sheetViews>
  <sheetFormatPr defaultRowHeight="15"/>
  <cols>
    <col min="1" max="1" width="9.140625" customWidth="1"/>
    <col min="2" max="2" width="10.140625" bestFit="1" customWidth="1"/>
    <col min="4" max="4" width="14.28515625" customWidth="1"/>
    <col min="5" max="5" width="7.42578125" customWidth="1"/>
    <col min="6" max="6" width="12.140625" customWidth="1"/>
    <col min="7" max="7" width="7.7109375" customWidth="1"/>
    <col min="8" max="8" width="8" customWidth="1"/>
    <col min="9" max="9" width="12.85546875" customWidth="1"/>
    <col min="10" max="10" width="10.28515625" customWidth="1"/>
    <col min="20" max="20" width="20.140625" customWidth="1"/>
  </cols>
  <sheetData>
    <row r="1" spans="1:20" s="5" customFormat="1" ht="32.25" customHeight="1">
      <c r="A1" s="14" t="s">
        <v>0</v>
      </c>
      <c r="B1" s="14" t="s">
        <v>3</v>
      </c>
      <c r="C1" s="14" t="s">
        <v>16</v>
      </c>
      <c r="D1" s="14" t="s">
        <v>1</v>
      </c>
      <c r="E1" s="14" t="s">
        <v>13</v>
      </c>
      <c r="F1" s="14" t="s">
        <v>44</v>
      </c>
      <c r="G1" s="14" t="s">
        <v>15</v>
      </c>
      <c r="H1" s="14" t="s">
        <v>14</v>
      </c>
      <c r="I1" s="14" t="s">
        <v>2</v>
      </c>
      <c r="J1" s="14" t="s">
        <v>39</v>
      </c>
      <c r="K1" s="14" t="s">
        <v>8</v>
      </c>
      <c r="L1" s="14" t="s">
        <v>7</v>
      </c>
      <c r="M1" s="14" t="s">
        <v>6</v>
      </c>
      <c r="N1" s="14" t="s">
        <v>5</v>
      </c>
      <c r="O1" s="14" t="s">
        <v>40</v>
      </c>
      <c r="P1" s="14" t="s">
        <v>41</v>
      </c>
      <c r="Q1" s="14" t="s">
        <v>42</v>
      </c>
      <c r="R1" s="14" t="s">
        <v>1204</v>
      </c>
      <c r="S1" s="14" t="s">
        <v>43</v>
      </c>
      <c r="T1" s="14" t="s">
        <v>17</v>
      </c>
    </row>
    <row r="2" spans="1:20">
      <c r="A2" s="21">
        <v>1</v>
      </c>
      <c r="B2" s="21" t="s">
        <v>1132</v>
      </c>
      <c r="C2" s="21" t="s">
        <v>168</v>
      </c>
      <c r="D2" s="21" t="s">
        <v>169</v>
      </c>
      <c r="E2" s="21" t="s">
        <v>23</v>
      </c>
      <c r="F2" s="21"/>
      <c r="G2" s="21" t="s">
        <v>527</v>
      </c>
      <c r="H2" s="21" t="s">
        <v>569</v>
      </c>
      <c r="I2" s="21"/>
      <c r="J2" s="21">
        <v>98</v>
      </c>
      <c r="K2" s="21">
        <v>15</v>
      </c>
      <c r="L2" s="21">
        <v>25.12</v>
      </c>
      <c r="M2" s="21">
        <v>24</v>
      </c>
      <c r="N2" s="21">
        <v>13.5</v>
      </c>
      <c r="O2" s="21">
        <f t="shared" ref="O2:O33" si="0">SUM(K2:N2)</f>
        <v>77.62</v>
      </c>
      <c r="P2" s="21">
        <v>175.62</v>
      </c>
      <c r="Q2" s="21">
        <f t="shared" ref="Q2:Q33" si="1">70%*J2</f>
        <v>68.599999999999994</v>
      </c>
      <c r="R2" s="21">
        <f t="shared" ref="R2:R33" si="2">30%*O2</f>
        <v>23.286000000000001</v>
      </c>
      <c r="S2" s="21">
        <f t="shared" ref="S2:S33" si="3">Q2+R2</f>
        <v>91.885999999999996</v>
      </c>
      <c r="T2" s="21"/>
    </row>
    <row r="3" spans="1:20" ht="25.5" customHeight="1">
      <c r="A3" s="21">
        <v>2</v>
      </c>
      <c r="B3" s="21" t="s">
        <v>1132</v>
      </c>
      <c r="C3" s="21" t="s">
        <v>193</v>
      </c>
      <c r="D3" s="21" t="s">
        <v>131</v>
      </c>
      <c r="E3" s="21" t="s">
        <v>23</v>
      </c>
      <c r="F3" s="21"/>
      <c r="G3" s="21" t="s">
        <v>527</v>
      </c>
      <c r="H3" s="21" t="s">
        <v>569</v>
      </c>
      <c r="I3" s="21"/>
      <c r="J3" s="21">
        <v>95.5</v>
      </c>
      <c r="K3" s="21">
        <v>9.5</v>
      </c>
      <c r="L3" s="21">
        <v>23.12</v>
      </c>
      <c r="M3" s="21">
        <v>22.75</v>
      </c>
      <c r="N3" s="21">
        <v>12.5</v>
      </c>
      <c r="O3" s="21">
        <f t="shared" si="0"/>
        <v>67.87</v>
      </c>
      <c r="P3" s="21">
        <v>163.37</v>
      </c>
      <c r="Q3" s="21">
        <f t="shared" si="1"/>
        <v>66.849999999999994</v>
      </c>
      <c r="R3" s="21">
        <f t="shared" si="2"/>
        <v>20.361000000000001</v>
      </c>
      <c r="S3" s="21">
        <f t="shared" si="3"/>
        <v>87.210999999999999</v>
      </c>
      <c r="T3" s="21"/>
    </row>
    <row r="4" spans="1:20">
      <c r="A4" s="21">
        <v>3</v>
      </c>
      <c r="B4" s="21" t="s">
        <v>1132</v>
      </c>
      <c r="C4" s="21" t="s">
        <v>272</v>
      </c>
      <c r="D4" s="21" t="s">
        <v>54</v>
      </c>
      <c r="E4" s="21" t="s">
        <v>23</v>
      </c>
      <c r="F4" s="21"/>
      <c r="G4" s="21" t="s">
        <v>527</v>
      </c>
      <c r="H4" s="21" t="s">
        <v>569</v>
      </c>
      <c r="I4" s="21"/>
      <c r="J4" s="21">
        <v>99</v>
      </c>
      <c r="K4" s="21">
        <v>15</v>
      </c>
      <c r="L4" s="21">
        <v>10</v>
      </c>
      <c r="M4" s="21">
        <v>17.5</v>
      </c>
      <c r="N4" s="21">
        <v>10</v>
      </c>
      <c r="O4" s="21">
        <f t="shared" si="0"/>
        <v>52.5</v>
      </c>
      <c r="P4" s="21">
        <v>151.5</v>
      </c>
      <c r="Q4" s="21">
        <f t="shared" si="1"/>
        <v>69.3</v>
      </c>
      <c r="R4" s="21">
        <f t="shared" si="2"/>
        <v>15.75</v>
      </c>
      <c r="S4" s="21">
        <f t="shared" si="3"/>
        <v>85.05</v>
      </c>
      <c r="T4" s="21"/>
    </row>
    <row r="5" spans="1:20">
      <c r="A5" s="21">
        <v>4</v>
      </c>
      <c r="B5" s="21" t="s">
        <v>1132</v>
      </c>
      <c r="C5" s="21" t="s">
        <v>1124</v>
      </c>
      <c r="D5" s="21" t="s">
        <v>59</v>
      </c>
      <c r="E5" s="21" t="s">
        <v>23</v>
      </c>
      <c r="F5" s="21"/>
      <c r="G5" s="21" t="s">
        <v>527</v>
      </c>
      <c r="H5" s="21" t="s">
        <v>569</v>
      </c>
      <c r="I5" s="21"/>
      <c r="J5" s="21">
        <v>88</v>
      </c>
      <c r="K5" s="21">
        <v>15</v>
      </c>
      <c r="L5" s="21">
        <v>26.25</v>
      </c>
      <c r="M5" s="21">
        <v>18.5</v>
      </c>
      <c r="N5" s="21">
        <v>9.5</v>
      </c>
      <c r="O5" s="21">
        <f t="shared" si="0"/>
        <v>69.25</v>
      </c>
      <c r="P5" s="21">
        <v>157.25</v>
      </c>
      <c r="Q5" s="21">
        <f t="shared" si="1"/>
        <v>61.599999999999994</v>
      </c>
      <c r="R5" s="21">
        <f t="shared" si="2"/>
        <v>20.774999999999999</v>
      </c>
      <c r="S5" s="21">
        <f t="shared" si="3"/>
        <v>82.375</v>
      </c>
      <c r="T5" s="21"/>
    </row>
    <row r="6" spans="1:20">
      <c r="A6" s="21">
        <v>5</v>
      </c>
      <c r="B6" s="21" t="s">
        <v>1132</v>
      </c>
      <c r="C6" s="21" t="s">
        <v>1120</v>
      </c>
      <c r="D6" s="21" t="s">
        <v>69</v>
      </c>
      <c r="E6" s="21" t="s">
        <v>23</v>
      </c>
      <c r="F6" s="21"/>
      <c r="G6" s="21" t="s">
        <v>527</v>
      </c>
      <c r="H6" s="21" t="s">
        <v>569</v>
      </c>
      <c r="I6" s="21"/>
      <c r="J6" s="21">
        <v>91.5</v>
      </c>
      <c r="K6" s="21">
        <v>15</v>
      </c>
      <c r="L6" s="21">
        <v>12.5</v>
      </c>
      <c r="M6" s="21">
        <v>14</v>
      </c>
      <c r="N6" s="21">
        <v>8.5</v>
      </c>
      <c r="O6" s="21">
        <f t="shared" si="0"/>
        <v>50</v>
      </c>
      <c r="P6" s="21">
        <v>141.5</v>
      </c>
      <c r="Q6" s="21">
        <f t="shared" si="1"/>
        <v>64.05</v>
      </c>
      <c r="R6" s="21">
        <f t="shared" si="2"/>
        <v>15</v>
      </c>
      <c r="S6" s="21">
        <f t="shared" si="3"/>
        <v>79.05</v>
      </c>
      <c r="T6" s="21"/>
    </row>
    <row r="7" spans="1:20">
      <c r="A7" s="21">
        <v>6</v>
      </c>
      <c r="B7" s="21" t="s">
        <v>1132</v>
      </c>
      <c r="C7" s="21" t="s">
        <v>27</v>
      </c>
      <c r="D7" s="21" t="s">
        <v>88</v>
      </c>
      <c r="E7" s="21" t="s">
        <v>23</v>
      </c>
      <c r="F7" s="21"/>
      <c r="G7" s="21" t="s">
        <v>527</v>
      </c>
      <c r="H7" s="21" t="s">
        <v>569</v>
      </c>
      <c r="I7" s="21"/>
      <c r="J7" s="21">
        <v>83.5</v>
      </c>
      <c r="K7" s="21">
        <v>15</v>
      </c>
      <c r="L7" s="21">
        <v>10</v>
      </c>
      <c r="M7" s="21">
        <v>14</v>
      </c>
      <c r="N7" s="21">
        <v>9.5</v>
      </c>
      <c r="O7" s="21">
        <f t="shared" si="0"/>
        <v>48.5</v>
      </c>
      <c r="P7" s="21">
        <v>132</v>
      </c>
      <c r="Q7" s="21">
        <f t="shared" si="1"/>
        <v>58.449999999999996</v>
      </c>
      <c r="R7" s="21">
        <f t="shared" si="2"/>
        <v>14.549999999999999</v>
      </c>
      <c r="S7" s="21">
        <f t="shared" si="3"/>
        <v>73</v>
      </c>
      <c r="T7" s="21"/>
    </row>
    <row r="8" spans="1:20">
      <c r="A8" s="21">
        <v>7</v>
      </c>
      <c r="B8" s="21" t="s">
        <v>1132</v>
      </c>
      <c r="C8" s="21" t="s">
        <v>148</v>
      </c>
      <c r="D8" s="21" t="s">
        <v>1131</v>
      </c>
      <c r="E8" s="21" t="s">
        <v>23</v>
      </c>
      <c r="F8" s="21"/>
      <c r="G8" s="21" t="s">
        <v>527</v>
      </c>
      <c r="H8" s="21" t="s">
        <v>569</v>
      </c>
      <c r="I8" s="21"/>
      <c r="J8" s="21">
        <v>80</v>
      </c>
      <c r="K8" s="21">
        <v>15</v>
      </c>
      <c r="L8" s="21">
        <v>10</v>
      </c>
      <c r="M8" s="21">
        <v>10</v>
      </c>
      <c r="N8" s="21">
        <v>8</v>
      </c>
      <c r="O8" s="21">
        <f t="shared" si="0"/>
        <v>43</v>
      </c>
      <c r="P8" s="21">
        <v>123</v>
      </c>
      <c r="Q8" s="21">
        <f t="shared" si="1"/>
        <v>56</v>
      </c>
      <c r="R8" s="21">
        <f t="shared" si="2"/>
        <v>12.9</v>
      </c>
      <c r="S8" s="21">
        <f t="shared" si="3"/>
        <v>68.900000000000006</v>
      </c>
      <c r="T8" s="21"/>
    </row>
    <row r="9" spans="1:20">
      <c r="A9" s="21">
        <v>8</v>
      </c>
      <c r="B9" s="21" t="s">
        <v>1132</v>
      </c>
      <c r="C9" s="21" t="s">
        <v>145</v>
      </c>
      <c r="D9" s="21" t="s">
        <v>208</v>
      </c>
      <c r="E9" s="21" t="s">
        <v>23</v>
      </c>
      <c r="F9" s="21"/>
      <c r="G9" s="21" t="s">
        <v>527</v>
      </c>
      <c r="H9" s="21" t="s">
        <v>569</v>
      </c>
      <c r="I9" s="21"/>
      <c r="J9" s="21">
        <v>78.5</v>
      </c>
      <c r="K9" s="21">
        <v>15</v>
      </c>
      <c r="L9" s="21">
        <v>10</v>
      </c>
      <c r="M9" s="21">
        <v>10</v>
      </c>
      <c r="N9" s="21">
        <v>7</v>
      </c>
      <c r="O9" s="21">
        <f t="shared" si="0"/>
        <v>42</v>
      </c>
      <c r="P9" s="21">
        <v>120.5</v>
      </c>
      <c r="Q9" s="21">
        <f t="shared" si="1"/>
        <v>54.949999999999996</v>
      </c>
      <c r="R9" s="21">
        <f t="shared" si="2"/>
        <v>12.6</v>
      </c>
      <c r="S9" s="21">
        <f t="shared" si="3"/>
        <v>67.55</v>
      </c>
      <c r="T9" s="21"/>
    </row>
    <row r="10" spans="1:20">
      <c r="A10" s="15">
        <v>9</v>
      </c>
      <c r="B10" s="15" t="s">
        <v>1132</v>
      </c>
      <c r="C10" s="15" t="s">
        <v>148</v>
      </c>
      <c r="D10" s="15" t="s">
        <v>170</v>
      </c>
      <c r="E10" s="15" t="s">
        <v>25</v>
      </c>
      <c r="F10" s="15"/>
      <c r="G10" s="15" t="s">
        <v>527</v>
      </c>
      <c r="H10" s="15" t="s">
        <v>569</v>
      </c>
      <c r="I10" s="15"/>
      <c r="J10" s="15">
        <v>100</v>
      </c>
      <c r="K10" s="15">
        <v>15</v>
      </c>
      <c r="L10" s="15">
        <v>29.62</v>
      </c>
      <c r="M10" s="15">
        <v>23</v>
      </c>
      <c r="N10" s="15">
        <v>13.5</v>
      </c>
      <c r="O10" s="15">
        <f t="shared" si="0"/>
        <v>81.12</v>
      </c>
      <c r="P10" s="15">
        <v>181.12</v>
      </c>
      <c r="Q10" s="15">
        <f t="shared" si="1"/>
        <v>70</v>
      </c>
      <c r="R10" s="15">
        <f t="shared" si="2"/>
        <v>24.336000000000002</v>
      </c>
      <c r="S10" s="15">
        <f t="shared" si="3"/>
        <v>94.335999999999999</v>
      </c>
      <c r="T10" s="15"/>
    </row>
    <row r="11" spans="1:20">
      <c r="A11" s="15">
        <v>10</v>
      </c>
      <c r="B11" s="15" t="s">
        <v>1132</v>
      </c>
      <c r="C11" s="15" t="s">
        <v>1115</v>
      </c>
      <c r="D11" s="15" t="s">
        <v>92</v>
      </c>
      <c r="E11" s="15" t="s">
        <v>91</v>
      </c>
      <c r="F11" s="15"/>
      <c r="G11" s="15" t="s">
        <v>608</v>
      </c>
      <c r="H11" s="15" t="s">
        <v>569</v>
      </c>
      <c r="I11" s="15"/>
      <c r="J11" s="15">
        <v>100</v>
      </c>
      <c r="K11" s="15">
        <v>14</v>
      </c>
      <c r="L11" s="15">
        <v>26</v>
      </c>
      <c r="M11" s="15">
        <v>20.75</v>
      </c>
      <c r="N11" s="15">
        <v>13.25</v>
      </c>
      <c r="O11" s="15">
        <f t="shared" si="0"/>
        <v>74</v>
      </c>
      <c r="P11" s="15">
        <v>174</v>
      </c>
      <c r="Q11" s="15">
        <f t="shared" si="1"/>
        <v>70</v>
      </c>
      <c r="R11" s="15">
        <f t="shared" si="2"/>
        <v>22.2</v>
      </c>
      <c r="S11" s="15">
        <f t="shared" si="3"/>
        <v>92.2</v>
      </c>
      <c r="T11" s="15"/>
    </row>
    <row r="12" spans="1:20">
      <c r="A12" s="15">
        <v>11</v>
      </c>
      <c r="B12" s="15" t="s">
        <v>1132</v>
      </c>
      <c r="C12" s="15" t="s">
        <v>153</v>
      </c>
      <c r="D12" s="15" t="s">
        <v>152</v>
      </c>
      <c r="E12" s="15" t="s">
        <v>25</v>
      </c>
      <c r="F12" s="15"/>
      <c r="G12" s="15" t="s">
        <v>527</v>
      </c>
      <c r="H12" s="15" t="s">
        <v>569</v>
      </c>
      <c r="I12" s="15"/>
      <c r="J12" s="15">
        <v>95.5</v>
      </c>
      <c r="K12" s="15">
        <v>15</v>
      </c>
      <c r="L12" s="15">
        <v>26.25</v>
      </c>
      <c r="M12" s="15">
        <v>26.5</v>
      </c>
      <c r="N12" s="15">
        <v>14.75</v>
      </c>
      <c r="O12" s="15">
        <f t="shared" si="0"/>
        <v>82.5</v>
      </c>
      <c r="P12" s="15">
        <v>177.25</v>
      </c>
      <c r="Q12" s="15">
        <f t="shared" si="1"/>
        <v>66.849999999999994</v>
      </c>
      <c r="R12" s="15">
        <f t="shared" si="2"/>
        <v>24.75</v>
      </c>
      <c r="S12" s="15">
        <f t="shared" si="3"/>
        <v>91.6</v>
      </c>
      <c r="T12" s="15"/>
    </row>
    <row r="13" spans="1:20">
      <c r="A13" s="15">
        <v>12</v>
      </c>
      <c r="B13" s="15" t="s">
        <v>1132</v>
      </c>
      <c r="C13" s="15" t="s">
        <v>140</v>
      </c>
      <c r="D13" s="15" t="s">
        <v>130</v>
      </c>
      <c r="E13" s="15" t="s">
        <v>25</v>
      </c>
      <c r="F13" s="15"/>
      <c r="G13" s="15" t="s">
        <v>527</v>
      </c>
      <c r="H13" s="15" t="s">
        <v>569</v>
      </c>
      <c r="I13" s="15"/>
      <c r="J13" s="15">
        <v>94.5</v>
      </c>
      <c r="K13" s="15">
        <v>14</v>
      </c>
      <c r="L13" s="15">
        <v>28.87</v>
      </c>
      <c r="M13" s="15">
        <v>24</v>
      </c>
      <c r="N13" s="15">
        <v>15</v>
      </c>
      <c r="O13" s="15">
        <f t="shared" si="0"/>
        <v>81.87</v>
      </c>
      <c r="P13" s="15">
        <v>176.37</v>
      </c>
      <c r="Q13" s="15">
        <f t="shared" si="1"/>
        <v>66.149999999999991</v>
      </c>
      <c r="R13" s="15">
        <f t="shared" si="2"/>
        <v>24.561</v>
      </c>
      <c r="S13" s="15">
        <f t="shared" si="3"/>
        <v>90.710999999999984</v>
      </c>
      <c r="T13" s="15"/>
    </row>
    <row r="14" spans="1:20">
      <c r="A14" s="15">
        <v>13</v>
      </c>
      <c r="B14" s="15" t="s">
        <v>1132</v>
      </c>
      <c r="C14" s="15" t="s">
        <v>1130</v>
      </c>
      <c r="D14" s="15" t="s">
        <v>146</v>
      </c>
      <c r="E14" s="15" t="s">
        <v>25</v>
      </c>
      <c r="F14" s="15"/>
      <c r="G14" s="15" t="s">
        <v>527</v>
      </c>
      <c r="H14" s="15" t="s">
        <v>569</v>
      </c>
      <c r="I14" s="15"/>
      <c r="J14" s="15">
        <v>97.5</v>
      </c>
      <c r="K14" s="15">
        <v>15</v>
      </c>
      <c r="L14" s="15">
        <v>26.25</v>
      </c>
      <c r="M14" s="15">
        <v>18.25</v>
      </c>
      <c r="N14" s="15">
        <v>13</v>
      </c>
      <c r="O14" s="15">
        <f t="shared" si="0"/>
        <v>72.5</v>
      </c>
      <c r="P14" s="15">
        <v>170</v>
      </c>
      <c r="Q14" s="15">
        <f t="shared" si="1"/>
        <v>68.25</v>
      </c>
      <c r="R14" s="15">
        <f t="shared" si="2"/>
        <v>21.75</v>
      </c>
      <c r="S14" s="15">
        <f t="shared" si="3"/>
        <v>90</v>
      </c>
      <c r="T14" s="15"/>
    </row>
    <row r="15" spans="1:20">
      <c r="A15" s="15">
        <v>14</v>
      </c>
      <c r="B15" s="15" t="s">
        <v>1132</v>
      </c>
      <c r="C15" s="15" t="s">
        <v>192</v>
      </c>
      <c r="D15" s="15" t="s">
        <v>209</v>
      </c>
      <c r="E15" s="15" t="s">
        <v>25</v>
      </c>
      <c r="F15" s="15"/>
      <c r="G15" s="15" t="s">
        <v>527</v>
      </c>
      <c r="H15" s="15" t="s">
        <v>569</v>
      </c>
      <c r="I15" s="15"/>
      <c r="J15" s="15">
        <v>100</v>
      </c>
      <c r="K15" s="15">
        <v>15</v>
      </c>
      <c r="L15" s="15">
        <v>28</v>
      </c>
      <c r="M15" s="15">
        <v>11.5</v>
      </c>
      <c r="N15" s="15">
        <v>9.5</v>
      </c>
      <c r="O15" s="15">
        <f t="shared" si="0"/>
        <v>64</v>
      </c>
      <c r="P15" s="15">
        <v>164</v>
      </c>
      <c r="Q15" s="15">
        <f t="shared" si="1"/>
        <v>70</v>
      </c>
      <c r="R15" s="15">
        <f t="shared" si="2"/>
        <v>19.2</v>
      </c>
      <c r="S15" s="15">
        <f t="shared" si="3"/>
        <v>89.2</v>
      </c>
      <c r="T15" s="15"/>
    </row>
    <row r="16" spans="1:20">
      <c r="A16" s="15">
        <v>15</v>
      </c>
      <c r="B16" s="15" t="s">
        <v>1132</v>
      </c>
      <c r="C16" s="15" t="s">
        <v>151</v>
      </c>
      <c r="D16" s="15" t="s">
        <v>203</v>
      </c>
      <c r="E16" s="15" t="s">
        <v>25</v>
      </c>
      <c r="F16" s="15"/>
      <c r="G16" s="15" t="s">
        <v>608</v>
      </c>
      <c r="H16" s="15" t="s">
        <v>569</v>
      </c>
      <c r="I16" s="15"/>
      <c r="J16" s="15">
        <v>100</v>
      </c>
      <c r="K16" s="15">
        <v>15</v>
      </c>
      <c r="L16" s="15">
        <v>27.12</v>
      </c>
      <c r="M16" s="15">
        <v>13</v>
      </c>
      <c r="N16" s="15">
        <v>8.5</v>
      </c>
      <c r="O16" s="15">
        <f t="shared" si="0"/>
        <v>63.620000000000005</v>
      </c>
      <c r="P16" s="15">
        <v>163.62</v>
      </c>
      <c r="Q16" s="15">
        <f t="shared" si="1"/>
        <v>70</v>
      </c>
      <c r="R16" s="15">
        <f t="shared" si="2"/>
        <v>19.086000000000002</v>
      </c>
      <c r="S16" s="15">
        <f t="shared" si="3"/>
        <v>89.085999999999999</v>
      </c>
      <c r="T16" s="15"/>
    </row>
    <row r="17" spans="1:20">
      <c r="A17" s="15">
        <v>16</v>
      </c>
      <c r="B17" s="15" t="s">
        <v>1132</v>
      </c>
      <c r="C17" s="15" t="s">
        <v>172</v>
      </c>
      <c r="D17" s="15" t="s">
        <v>171</v>
      </c>
      <c r="E17" s="15" t="s">
        <v>25</v>
      </c>
      <c r="F17" s="15"/>
      <c r="G17" s="15" t="s">
        <v>527</v>
      </c>
      <c r="H17" s="15" t="s">
        <v>569</v>
      </c>
      <c r="I17" s="15"/>
      <c r="J17" s="15">
        <v>100</v>
      </c>
      <c r="K17" s="15">
        <v>15</v>
      </c>
      <c r="L17" s="15">
        <v>21.25</v>
      </c>
      <c r="M17" s="15">
        <v>16</v>
      </c>
      <c r="N17" s="15">
        <v>10.75</v>
      </c>
      <c r="O17" s="15">
        <f t="shared" si="0"/>
        <v>63</v>
      </c>
      <c r="P17" s="15">
        <v>163</v>
      </c>
      <c r="Q17" s="15">
        <f t="shared" si="1"/>
        <v>70</v>
      </c>
      <c r="R17" s="15">
        <f t="shared" si="2"/>
        <v>18.899999999999999</v>
      </c>
      <c r="S17" s="15">
        <f t="shared" si="3"/>
        <v>88.9</v>
      </c>
      <c r="T17" s="15"/>
    </row>
    <row r="18" spans="1:20">
      <c r="A18" s="15">
        <v>17</v>
      </c>
      <c r="B18" s="15" t="s">
        <v>1132</v>
      </c>
      <c r="C18" s="15" t="s">
        <v>165</v>
      </c>
      <c r="D18" s="15" t="s">
        <v>164</v>
      </c>
      <c r="E18" s="15" t="s">
        <v>25</v>
      </c>
      <c r="F18" s="15"/>
      <c r="G18" s="15" t="s">
        <v>527</v>
      </c>
      <c r="H18" s="15" t="s">
        <v>569</v>
      </c>
      <c r="I18" s="15"/>
      <c r="J18" s="15">
        <v>98.5</v>
      </c>
      <c r="K18" s="15">
        <v>15</v>
      </c>
      <c r="L18" s="15">
        <v>26.12</v>
      </c>
      <c r="M18" s="15">
        <v>15.5</v>
      </c>
      <c r="N18" s="15">
        <v>9.75</v>
      </c>
      <c r="O18" s="15">
        <f t="shared" si="0"/>
        <v>66.37</v>
      </c>
      <c r="P18" s="15">
        <v>164.87</v>
      </c>
      <c r="Q18" s="15">
        <f t="shared" si="1"/>
        <v>68.949999999999989</v>
      </c>
      <c r="R18" s="15">
        <f t="shared" si="2"/>
        <v>19.911000000000001</v>
      </c>
      <c r="S18" s="15">
        <f t="shared" si="3"/>
        <v>88.86099999999999</v>
      </c>
      <c r="T18" s="15"/>
    </row>
    <row r="19" spans="1:20">
      <c r="A19" s="15">
        <v>18</v>
      </c>
      <c r="B19" s="15" t="s">
        <v>1132</v>
      </c>
      <c r="C19" s="15" t="s">
        <v>29</v>
      </c>
      <c r="D19" s="15" t="s">
        <v>85</v>
      </c>
      <c r="E19" s="15" t="s">
        <v>25</v>
      </c>
      <c r="F19" s="15"/>
      <c r="G19" s="15" t="s">
        <v>527</v>
      </c>
      <c r="H19" s="15" t="s">
        <v>569</v>
      </c>
      <c r="I19" s="15"/>
      <c r="J19" s="15">
        <v>100</v>
      </c>
      <c r="K19" s="15">
        <v>15</v>
      </c>
      <c r="L19" s="15">
        <v>19.25</v>
      </c>
      <c r="M19" s="15">
        <v>15.5</v>
      </c>
      <c r="N19" s="15">
        <v>11.75</v>
      </c>
      <c r="O19" s="15">
        <f t="shared" si="0"/>
        <v>61.5</v>
      </c>
      <c r="P19" s="15">
        <v>161.5</v>
      </c>
      <c r="Q19" s="15">
        <f t="shared" si="1"/>
        <v>70</v>
      </c>
      <c r="R19" s="15">
        <f t="shared" si="2"/>
        <v>18.45</v>
      </c>
      <c r="S19" s="15">
        <f t="shared" si="3"/>
        <v>88.45</v>
      </c>
      <c r="T19" s="15"/>
    </row>
    <row r="20" spans="1:20">
      <c r="A20" s="15">
        <v>19</v>
      </c>
      <c r="B20" s="15" t="s">
        <v>1132</v>
      </c>
      <c r="C20" s="15" t="s">
        <v>1120</v>
      </c>
      <c r="D20" s="15" t="s">
        <v>67</v>
      </c>
      <c r="E20" s="15" t="s">
        <v>25</v>
      </c>
      <c r="F20" s="15"/>
      <c r="G20" s="15" t="s">
        <v>527</v>
      </c>
      <c r="H20" s="15" t="s">
        <v>569</v>
      </c>
      <c r="I20" s="15"/>
      <c r="J20" s="15">
        <v>100</v>
      </c>
      <c r="K20" s="15">
        <v>15</v>
      </c>
      <c r="L20" s="15">
        <v>20.5</v>
      </c>
      <c r="M20" s="15">
        <v>16.5</v>
      </c>
      <c r="N20" s="15">
        <v>9.5</v>
      </c>
      <c r="O20" s="15">
        <f t="shared" si="0"/>
        <v>61.5</v>
      </c>
      <c r="P20" s="15">
        <v>16.5</v>
      </c>
      <c r="Q20" s="15">
        <f t="shared" si="1"/>
        <v>70</v>
      </c>
      <c r="R20" s="15">
        <f t="shared" si="2"/>
        <v>18.45</v>
      </c>
      <c r="S20" s="15">
        <f t="shared" si="3"/>
        <v>88.45</v>
      </c>
      <c r="T20" s="15"/>
    </row>
    <row r="21" spans="1:20">
      <c r="A21" s="15">
        <v>20</v>
      </c>
      <c r="B21" s="15" t="s">
        <v>1132</v>
      </c>
      <c r="C21" s="15" t="s">
        <v>160</v>
      </c>
      <c r="D21" s="15" t="s">
        <v>181</v>
      </c>
      <c r="E21" s="15" t="s">
        <v>25</v>
      </c>
      <c r="F21" s="15"/>
      <c r="G21" s="15" t="s">
        <v>527</v>
      </c>
      <c r="H21" s="15" t="s">
        <v>569</v>
      </c>
      <c r="I21" s="15"/>
      <c r="J21" s="15">
        <v>99.5</v>
      </c>
      <c r="K21" s="15">
        <v>13</v>
      </c>
      <c r="L21" s="15">
        <v>22.5</v>
      </c>
      <c r="M21" s="15">
        <v>16</v>
      </c>
      <c r="N21" s="15">
        <v>10.5</v>
      </c>
      <c r="O21" s="15">
        <f t="shared" si="0"/>
        <v>62</v>
      </c>
      <c r="P21" s="15">
        <v>161.5</v>
      </c>
      <c r="Q21" s="15">
        <f t="shared" si="1"/>
        <v>69.649999999999991</v>
      </c>
      <c r="R21" s="15">
        <f t="shared" si="2"/>
        <v>18.599999999999998</v>
      </c>
      <c r="S21" s="15">
        <f t="shared" si="3"/>
        <v>88.249999999999986</v>
      </c>
      <c r="T21" s="15"/>
    </row>
    <row r="22" spans="1:20">
      <c r="A22" s="15">
        <v>21</v>
      </c>
      <c r="B22" s="15" t="s">
        <v>1132</v>
      </c>
      <c r="C22" s="15" t="s">
        <v>1119</v>
      </c>
      <c r="D22" s="15" t="s">
        <v>489</v>
      </c>
      <c r="E22" s="15" t="s">
        <v>25</v>
      </c>
      <c r="F22" s="15"/>
      <c r="G22" s="15" t="s">
        <v>527</v>
      </c>
      <c r="H22" s="15" t="s">
        <v>569</v>
      </c>
      <c r="I22" s="15"/>
      <c r="J22" s="15">
        <v>100</v>
      </c>
      <c r="K22" s="15">
        <v>15</v>
      </c>
      <c r="L22" s="15">
        <v>16.37</v>
      </c>
      <c r="M22" s="15">
        <v>17</v>
      </c>
      <c r="N22" s="15">
        <v>11.5</v>
      </c>
      <c r="O22" s="15">
        <f t="shared" si="0"/>
        <v>59.870000000000005</v>
      </c>
      <c r="P22" s="15">
        <v>160</v>
      </c>
      <c r="Q22" s="15">
        <f t="shared" si="1"/>
        <v>70</v>
      </c>
      <c r="R22" s="15">
        <f t="shared" si="2"/>
        <v>17.961000000000002</v>
      </c>
      <c r="S22" s="15">
        <f t="shared" si="3"/>
        <v>87.960999999999999</v>
      </c>
      <c r="T22" s="15"/>
    </row>
    <row r="23" spans="1:20">
      <c r="A23" s="15">
        <v>22</v>
      </c>
      <c r="B23" s="15" t="s">
        <v>1132</v>
      </c>
      <c r="C23" s="15" t="s">
        <v>165</v>
      </c>
      <c r="D23" s="15" t="s">
        <v>202</v>
      </c>
      <c r="E23" s="15" t="s">
        <v>25</v>
      </c>
      <c r="F23" s="15"/>
      <c r="G23" s="15" t="s">
        <v>527</v>
      </c>
      <c r="H23" s="15" t="s">
        <v>569</v>
      </c>
      <c r="I23" s="15"/>
      <c r="J23" s="15">
        <v>98</v>
      </c>
      <c r="K23" s="15">
        <v>15</v>
      </c>
      <c r="L23" s="15">
        <v>15.62</v>
      </c>
      <c r="M23" s="15">
        <v>21</v>
      </c>
      <c r="N23" s="15">
        <v>12.25</v>
      </c>
      <c r="O23" s="15">
        <f t="shared" si="0"/>
        <v>63.87</v>
      </c>
      <c r="P23" s="15">
        <v>161.87</v>
      </c>
      <c r="Q23" s="15">
        <f t="shared" si="1"/>
        <v>68.599999999999994</v>
      </c>
      <c r="R23" s="15">
        <f t="shared" si="2"/>
        <v>19.160999999999998</v>
      </c>
      <c r="S23" s="15">
        <f t="shared" si="3"/>
        <v>87.760999999999996</v>
      </c>
      <c r="T23" s="15"/>
    </row>
    <row r="24" spans="1:20">
      <c r="A24" s="15">
        <v>23</v>
      </c>
      <c r="B24" s="15" t="s">
        <v>1132</v>
      </c>
      <c r="C24" s="15" t="s">
        <v>1122</v>
      </c>
      <c r="D24" s="15" t="s">
        <v>65</v>
      </c>
      <c r="E24" s="15" t="s">
        <v>25</v>
      </c>
      <c r="F24" s="15"/>
      <c r="G24" s="15" t="s">
        <v>527</v>
      </c>
      <c r="H24" s="15" t="s">
        <v>569</v>
      </c>
      <c r="I24" s="15"/>
      <c r="J24" s="15">
        <v>100</v>
      </c>
      <c r="K24" s="15">
        <v>15</v>
      </c>
      <c r="L24" s="15">
        <v>26.12</v>
      </c>
      <c r="M24" s="15">
        <v>10</v>
      </c>
      <c r="N24" s="15">
        <v>8</v>
      </c>
      <c r="O24" s="15">
        <f t="shared" si="0"/>
        <v>59.120000000000005</v>
      </c>
      <c r="P24" s="15">
        <v>159.12</v>
      </c>
      <c r="Q24" s="15">
        <f t="shared" si="1"/>
        <v>70</v>
      </c>
      <c r="R24" s="15">
        <f t="shared" si="2"/>
        <v>17.736000000000001</v>
      </c>
      <c r="S24" s="15">
        <f t="shared" si="3"/>
        <v>87.736000000000004</v>
      </c>
      <c r="T24" s="15"/>
    </row>
    <row r="25" spans="1:20">
      <c r="A25" s="15">
        <v>24</v>
      </c>
      <c r="B25" s="15" t="s">
        <v>1132</v>
      </c>
      <c r="C25" s="15" t="s">
        <v>144</v>
      </c>
      <c r="D25" s="15" t="s">
        <v>68</v>
      </c>
      <c r="E25" s="15" t="s">
        <v>25</v>
      </c>
      <c r="F25" s="15"/>
      <c r="G25" s="15" t="s">
        <v>527</v>
      </c>
      <c r="H25" s="15" t="s">
        <v>569</v>
      </c>
      <c r="I25" s="15"/>
      <c r="J25" s="15">
        <v>96</v>
      </c>
      <c r="K25" s="15">
        <v>15</v>
      </c>
      <c r="L25" s="15">
        <v>24.5</v>
      </c>
      <c r="M25" s="15">
        <v>17</v>
      </c>
      <c r="N25" s="15">
        <v>11.75</v>
      </c>
      <c r="O25" s="15">
        <f t="shared" si="0"/>
        <v>68.25</v>
      </c>
      <c r="P25" s="15">
        <v>164.25</v>
      </c>
      <c r="Q25" s="15">
        <f t="shared" si="1"/>
        <v>67.199999999999989</v>
      </c>
      <c r="R25" s="15">
        <f t="shared" si="2"/>
        <v>20.474999999999998</v>
      </c>
      <c r="S25" s="15">
        <f t="shared" si="3"/>
        <v>87.674999999999983</v>
      </c>
      <c r="T25" s="15"/>
    </row>
    <row r="26" spans="1:20">
      <c r="A26" s="15">
        <v>25</v>
      </c>
      <c r="B26" s="15" t="s">
        <v>1132</v>
      </c>
      <c r="C26" s="15" t="s">
        <v>272</v>
      </c>
      <c r="D26" s="15" t="s">
        <v>50</v>
      </c>
      <c r="E26" s="15" t="s">
        <v>25</v>
      </c>
      <c r="F26" s="15"/>
      <c r="G26" s="15" t="s">
        <v>527</v>
      </c>
      <c r="H26" s="15" t="s">
        <v>569</v>
      </c>
      <c r="I26" s="15"/>
      <c r="J26" s="15">
        <v>99.5</v>
      </c>
      <c r="K26" s="15">
        <v>13</v>
      </c>
      <c r="L26" s="15">
        <v>10</v>
      </c>
      <c r="M26" s="15">
        <v>21.5</v>
      </c>
      <c r="N26" s="15">
        <v>15.5</v>
      </c>
      <c r="O26" s="15">
        <f t="shared" si="0"/>
        <v>60</v>
      </c>
      <c r="P26" s="15">
        <v>159.5</v>
      </c>
      <c r="Q26" s="15">
        <f t="shared" si="1"/>
        <v>69.649999999999991</v>
      </c>
      <c r="R26" s="15">
        <f t="shared" si="2"/>
        <v>18</v>
      </c>
      <c r="S26" s="15">
        <f t="shared" si="3"/>
        <v>87.649999999999991</v>
      </c>
      <c r="T26" s="15"/>
    </row>
    <row r="27" spans="1:20">
      <c r="A27" s="15">
        <v>26</v>
      </c>
      <c r="B27" s="15" t="s">
        <v>1132</v>
      </c>
      <c r="C27" s="15" t="s">
        <v>1124</v>
      </c>
      <c r="D27" s="15" t="s">
        <v>58</v>
      </c>
      <c r="E27" s="15" t="s">
        <v>25</v>
      </c>
      <c r="F27" s="15"/>
      <c r="G27" s="15" t="s">
        <v>527</v>
      </c>
      <c r="H27" s="15" t="s">
        <v>569</v>
      </c>
      <c r="I27" s="15"/>
      <c r="J27" s="15">
        <v>91</v>
      </c>
      <c r="K27" s="15">
        <v>13</v>
      </c>
      <c r="L27" s="15">
        <v>28.62</v>
      </c>
      <c r="M27" s="15">
        <v>23</v>
      </c>
      <c r="N27" s="15">
        <v>13.75</v>
      </c>
      <c r="O27" s="15">
        <f t="shared" si="0"/>
        <v>78.37</v>
      </c>
      <c r="P27" s="15">
        <v>169.37</v>
      </c>
      <c r="Q27" s="15">
        <f t="shared" si="1"/>
        <v>63.699999999999996</v>
      </c>
      <c r="R27" s="15">
        <f t="shared" si="2"/>
        <v>23.510999999999999</v>
      </c>
      <c r="S27" s="15">
        <f t="shared" si="3"/>
        <v>87.210999999999999</v>
      </c>
      <c r="T27" s="15"/>
    </row>
    <row r="28" spans="1:20">
      <c r="A28" s="15">
        <v>27</v>
      </c>
      <c r="B28" s="15" t="s">
        <v>1132</v>
      </c>
      <c r="C28" s="15" t="s">
        <v>246</v>
      </c>
      <c r="D28" s="15" t="s">
        <v>186</v>
      </c>
      <c r="E28" s="15" t="s">
        <v>25</v>
      </c>
      <c r="F28" s="15"/>
      <c r="G28" s="15" t="s">
        <v>527</v>
      </c>
      <c r="H28" s="15" t="s">
        <v>569</v>
      </c>
      <c r="I28" s="15"/>
      <c r="J28" s="15">
        <v>99</v>
      </c>
      <c r="K28" s="15">
        <v>14</v>
      </c>
      <c r="L28" s="15">
        <v>15.62</v>
      </c>
      <c r="M28" s="15">
        <v>16.5</v>
      </c>
      <c r="N28" s="15">
        <v>12</v>
      </c>
      <c r="O28" s="15">
        <f t="shared" si="0"/>
        <v>58.12</v>
      </c>
      <c r="P28" s="15">
        <v>157.12</v>
      </c>
      <c r="Q28" s="15">
        <f t="shared" si="1"/>
        <v>69.3</v>
      </c>
      <c r="R28" s="15">
        <f t="shared" si="2"/>
        <v>17.436</v>
      </c>
      <c r="S28" s="15">
        <f t="shared" si="3"/>
        <v>86.73599999999999</v>
      </c>
      <c r="T28" s="15"/>
    </row>
    <row r="29" spans="1:20">
      <c r="A29" s="15">
        <v>28</v>
      </c>
      <c r="B29" s="15" t="s">
        <v>1132</v>
      </c>
      <c r="C29" s="15" t="s">
        <v>1125</v>
      </c>
      <c r="D29" s="15" t="s">
        <v>48</v>
      </c>
      <c r="E29" s="15" t="s">
        <v>25</v>
      </c>
      <c r="F29" s="15"/>
      <c r="G29" s="15" t="s">
        <v>527</v>
      </c>
      <c r="H29" s="15" t="s">
        <v>569</v>
      </c>
      <c r="I29" s="15"/>
      <c r="J29" s="15">
        <v>99</v>
      </c>
      <c r="K29" s="15">
        <v>13</v>
      </c>
      <c r="L29" s="15">
        <v>17.75</v>
      </c>
      <c r="M29" s="15">
        <v>16</v>
      </c>
      <c r="N29" s="15">
        <v>11.25</v>
      </c>
      <c r="O29" s="15">
        <f t="shared" si="0"/>
        <v>58</v>
      </c>
      <c r="P29" s="15">
        <v>157</v>
      </c>
      <c r="Q29" s="15">
        <f t="shared" si="1"/>
        <v>69.3</v>
      </c>
      <c r="R29" s="15">
        <f t="shared" si="2"/>
        <v>17.399999999999999</v>
      </c>
      <c r="S29" s="15">
        <f t="shared" si="3"/>
        <v>86.699999999999989</v>
      </c>
      <c r="T29" s="15"/>
    </row>
    <row r="30" spans="1:20">
      <c r="A30" s="15">
        <v>29</v>
      </c>
      <c r="B30" s="15" t="s">
        <v>1132</v>
      </c>
      <c r="C30" s="15" t="s">
        <v>185</v>
      </c>
      <c r="D30" s="15" t="s">
        <v>184</v>
      </c>
      <c r="E30" s="15" t="s">
        <v>25</v>
      </c>
      <c r="F30" s="15"/>
      <c r="G30" s="15" t="s">
        <v>527</v>
      </c>
      <c r="H30" s="15" t="s">
        <v>569</v>
      </c>
      <c r="I30" s="15"/>
      <c r="J30" s="15">
        <v>96.5</v>
      </c>
      <c r="K30" s="15">
        <v>14</v>
      </c>
      <c r="L30" s="15">
        <v>15.5</v>
      </c>
      <c r="M30" s="15">
        <v>19</v>
      </c>
      <c r="N30" s="15">
        <v>12</v>
      </c>
      <c r="O30" s="15">
        <f t="shared" si="0"/>
        <v>60.5</v>
      </c>
      <c r="P30" s="15">
        <v>157</v>
      </c>
      <c r="Q30" s="15">
        <f t="shared" si="1"/>
        <v>67.55</v>
      </c>
      <c r="R30" s="15">
        <f t="shared" si="2"/>
        <v>18.149999999999999</v>
      </c>
      <c r="S30" s="15">
        <f t="shared" si="3"/>
        <v>85.699999999999989</v>
      </c>
      <c r="T30" s="15"/>
    </row>
    <row r="31" spans="1:20">
      <c r="A31" s="15">
        <v>30</v>
      </c>
      <c r="B31" s="15" t="s">
        <v>1132</v>
      </c>
      <c r="C31" s="15" t="s">
        <v>1125</v>
      </c>
      <c r="D31" s="15" t="s">
        <v>49</v>
      </c>
      <c r="E31" s="15" t="s">
        <v>25</v>
      </c>
      <c r="F31" s="15"/>
      <c r="G31" s="15" t="s">
        <v>527</v>
      </c>
      <c r="H31" s="15" t="s">
        <v>569</v>
      </c>
      <c r="I31" s="15"/>
      <c r="J31" s="15">
        <v>91</v>
      </c>
      <c r="K31" s="15">
        <v>15</v>
      </c>
      <c r="L31" s="15">
        <v>21.25</v>
      </c>
      <c r="M31" s="15">
        <v>21.5</v>
      </c>
      <c r="N31" s="15">
        <v>14.5</v>
      </c>
      <c r="O31" s="15">
        <f t="shared" si="0"/>
        <v>72.25</v>
      </c>
      <c r="P31" s="15">
        <v>163.75</v>
      </c>
      <c r="Q31" s="15">
        <f t="shared" si="1"/>
        <v>63.699999999999996</v>
      </c>
      <c r="R31" s="15">
        <f t="shared" si="2"/>
        <v>21.675000000000001</v>
      </c>
      <c r="S31" s="15">
        <f t="shared" si="3"/>
        <v>85.375</v>
      </c>
      <c r="T31" s="15"/>
    </row>
    <row r="32" spans="1:20" s="4" customFormat="1">
      <c r="A32" s="15">
        <v>31</v>
      </c>
      <c r="B32" s="15" t="s">
        <v>1132</v>
      </c>
      <c r="C32" s="15" t="s">
        <v>165</v>
      </c>
      <c r="D32" s="15" t="s">
        <v>176</v>
      </c>
      <c r="E32" s="15" t="s">
        <v>25</v>
      </c>
      <c r="F32" s="15"/>
      <c r="G32" s="15" t="s">
        <v>527</v>
      </c>
      <c r="H32" s="15" t="s">
        <v>569</v>
      </c>
      <c r="I32" s="15"/>
      <c r="J32" s="15">
        <v>94</v>
      </c>
      <c r="K32" s="15">
        <v>13</v>
      </c>
      <c r="L32" s="15">
        <v>24.87</v>
      </c>
      <c r="M32" s="15">
        <v>18</v>
      </c>
      <c r="N32" s="15">
        <v>8.5</v>
      </c>
      <c r="O32" s="15">
        <f t="shared" si="0"/>
        <v>64.37</v>
      </c>
      <c r="P32" s="15">
        <v>158.37</v>
      </c>
      <c r="Q32" s="15">
        <f t="shared" si="1"/>
        <v>65.8</v>
      </c>
      <c r="R32" s="15">
        <f t="shared" si="2"/>
        <v>19.311</v>
      </c>
      <c r="S32" s="15">
        <f t="shared" si="3"/>
        <v>85.11099999999999</v>
      </c>
      <c r="T32" s="15"/>
    </row>
    <row r="33" spans="1:20">
      <c r="A33" s="15">
        <v>32</v>
      </c>
      <c r="B33" s="15" t="s">
        <v>1132</v>
      </c>
      <c r="C33" s="15" t="s">
        <v>1130</v>
      </c>
      <c r="D33" s="15" t="s">
        <v>1060</v>
      </c>
      <c r="E33" s="15" t="s">
        <v>25</v>
      </c>
      <c r="F33" s="15"/>
      <c r="G33" s="15" t="s">
        <v>527</v>
      </c>
      <c r="H33" s="15" t="s">
        <v>569</v>
      </c>
      <c r="I33" s="15"/>
      <c r="J33" s="15">
        <v>93.5</v>
      </c>
      <c r="K33" s="15">
        <v>15</v>
      </c>
      <c r="L33" s="15">
        <v>23.25</v>
      </c>
      <c r="M33" s="15">
        <v>15.75</v>
      </c>
      <c r="N33" s="15">
        <v>11</v>
      </c>
      <c r="O33" s="15">
        <f t="shared" si="0"/>
        <v>65</v>
      </c>
      <c r="P33" s="15">
        <v>158.5</v>
      </c>
      <c r="Q33" s="15">
        <f t="shared" si="1"/>
        <v>65.45</v>
      </c>
      <c r="R33" s="15">
        <f t="shared" si="2"/>
        <v>19.5</v>
      </c>
      <c r="S33" s="15">
        <f t="shared" si="3"/>
        <v>84.95</v>
      </c>
      <c r="T33" s="15"/>
    </row>
    <row r="34" spans="1:20">
      <c r="A34" s="15">
        <v>33</v>
      </c>
      <c r="B34" s="15" t="s">
        <v>1132</v>
      </c>
      <c r="C34" s="15" t="s">
        <v>160</v>
      </c>
      <c r="D34" s="15" t="s">
        <v>159</v>
      </c>
      <c r="E34" s="15" t="s">
        <v>25</v>
      </c>
      <c r="F34" s="15"/>
      <c r="G34" s="15" t="s">
        <v>527</v>
      </c>
      <c r="H34" s="15" t="s">
        <v>569</v>
      </c>
      <c r="I34" s="15"/>
      <c r="J34" s="15">
        <v>93</v>
      </c>
      <c r="K34" s="15">
        <v>14.5</v>
      </c>
      <c r="L34" s="15">
        <v>26.5</v>
      </c>
      <c r="M34" s="15">
        <v>15</v>
      </c>
      <c r="N34" s="15">
        <v>9</v>
      </c>
      <c r="O34" s="15">
        <f t="shared" ref="O34:O65" si="4">SUM(K34:N34)</f>
        <v>65</v>
      </c>
      <c r="P34" s="15">
        <v>158</v>
      </c>
      <c r="Q34" s="15">
        <f t="shared" ref="Q34:Q65" si="5">70%*J34</f>
        <v>65.099999999999994</v>
      </c>
      <c r="R34" s="15">
        <f t="shared" ref="R34:R65" si="6">30%*O34</f>
        <v>19.5</v>
      </c>
      <c r="S34" s="15">
        <f t="shared" ref="S34:S65" si="7">Q34+R34</f>
        <v>84.6</v>
      </c>
      <c r="T34" s="15"/>
    </row>
    <row r="35" spans="1:20">
      <c r="A35" s="15">
        <v>34</v>
      </c>
      <c r="B35" s="15" t="s">
        <v>1132</v>
      </c>
      <c r="C35" s="15" t="s">
        <v>145</v>
      </c>
      <c r="D35" s="15" t="s">
        <v>187</v>
      </c>
      <c r="E35" s="15" t="s">
        <v>25</v>
      </c>
      <c r="F35" s="15"/>
      <c r="G35" s="15" t="s">
        <v>527</v>
      </c>
      <c r="H35" s="15" t="s">
        <v>569</v>
      </c>
      <c r="I35" s="15"/>
      <c r="J35" s="15">
        <v>96.5</v>
      </c>
      <c r="K35" s="15">
        <v>15</v>
      </c>
      <c r="L35" s="15">
        <v>22.25</v>
      </c>
      <c r="M35" s="15">
        <v>10</v>
      </c>
      <c r="N35" s="15">
        <v>7</v>
      </c>
      <c r="O35" s="15">
        <f t="shared" si="4"/>
        <v>54.25</v>
      </c>
      <c r="P35" s="15">
        <v>150.75</v>
      </c>
      <c r="Q35" s="15">
        <f t="shared" si="5"/>
        <v>67.55</v>
      </c>
      <c r="R35" s="15">
        <f t="shared" si="6"/>
        <v>16.274999999999999</v>
      </c>
      <c r="S35" s="15">
        <f t="shared" si="7"/>
        <v>83.824999999999989</v>
      </c>
      <c r="T35" s="15"/>
    </row>
    <row r="36" spans="1:20">
      <c r="A36" s="15">
        <v>35</v>
      </c>
      <c r="B36" s="15" t="s">
        <v>1132</v>
      </c>
      <c r="C36" s="15" t="s">
        <v>162</v>
      </c>
      <c r="D36" s="15" t="s">
        <v>163</v>
      </c>
      <c r="E36" s="15" t="s">
        <v>25</v>
      </c>
      <c r="F36" s="15"/>
      <c r="G36" s="15" t="s">
        <v>527</v>
      </c>
      <c r="H36" s="15" t="s">
        <v>569</v>
      </c>
      <c r="I36" s="15"/>
      <c r="J36" s="15">
        <v>97</v>
      </c>
      <c r="K36" s="15">
        <v>11.5</v>
      </c>
      <c r="L36" s="15">
        <v>10</v>
      </c>
      <c r="M36" s="15">
        <v>19.25</v>
      </c>
      <c r="N36" s="15">
        <v>11.25</v>
      </c>
      <c r="O36" s="15">
        <f t="shared" si="4"/>
        <v>52</v>
      </c>
      <c r="P36" s="15">
        <v>149</v>
      </c>
      <c r="Q36" s="15">
        <f t="shared" si="5"/>
        <v>67.899999999999991</v>
      </c>
      <c r="R36" s="15">
        <f t="shared" si="6"/>
        <v>15.6</v>
      </c>
      <c r="S36" s="15">
        <f t="shared" si="7"/>
        <v>83.499999999999986</v>
      </c>
      <c r="T36" s="15"/>
    </row>
    <row r="37" spans="1:20">
      <c r="A37" s="15">
        <v>36</v>
      </c>
      <c r="B37" s="15" t="s">
        <v>1132</v>
      </c>
      <c r="C37" s="15" t="s">
        <v>359</v>
      </c>
      <c r="D37" s="15" t="s">
        <v>83</v>
      </c>
      <c r="E37" s="15" t="s">
        <v>25</v>
      </c>
      <c r="F37" s="15"/>
      <c r="G37" s="15" t="s">
        <v>527</v>
      </c>
      <c r="H37" s="15" t="s">
        <v>569</v>
      </c>
      <c r="I37" s="15"/>
      <c r="J37" s="15">
        <v>89.5</v>
      </c>
      <c r="K37" s="15">
        <v>14.5</v>
      </c>
      <c r="L37" s="15">
        <v>27.25</v>
      </c>
      <c r="M37" s="15">
        <v>15.5</v>
      </c>
      <c r="N37" s="15">
        <v>12</v>
      </c>
      <c r="O37" s="15">
        <f t="shared" si="4"/>
        <v>69.25</v>
      </c>
      <c r="P37" s="15">
        <v>158.75</v>
      </c>
      <c r="Q37" s="15">
        <f t="shared" si="5"/>
        <v>62.65</v>
      </c>
      <c r="R37" s="15">
        <f t="shared" si="6"/>
        <v>20.774999999999999</v>
      </c>
      <c r="S37" s="15">
        <f t="shared" si="7"/>
        <v>83.424999999999997</v>
      </c>
      <c r="T37" s="15"/>
    </row>
    <row r="38" spans="1:20">
      <c r="A38" s="15">
        <v>37</v>
      </c>
      <c r="B38" s="15" t="s">
        <v>1132</v>
      </c>
      <c r="C38" s="15" t="s">
        <v>198</v>
      </c>
      <c r="D38" s="15" t="s">
        <v>1059</v>
      </c>
      <c r="E38" s="15" t="s">
        <v>25</v>
      </c>
      <c r="F38" s="15"/>
      <c r="G38" s="15" t="s">
        <v>527</v>
      </c>
      <c r="H38" s="15" t="s">
        <v>569</v>
      </c>
      <c r="I38" s="15"/>
      <c r="J38" s="15">
        <v>99.5</v>
      </c>
      <c r="K38" s="15">
        <v>15</v>
      </c>
      <c r="L38" s="15">
        <v>10</v>
      </c>
      <c r="M38" s="15">
        <v>11.5</v>
      </c>
      <c r="N38" s="15">
        <v>8.5</v>
      </c>
      <c r="O38" s="15">
        <f t="shared" si="4"/>
        <v>45</v>
      </c>
      <c r="P38" s="15">
        <v>144.5</v>
      </c>
      <c r="Q38" s="15">
        <f t="shared" si="5"/>
        <v>69.649999999999991</v>
      </c>
      <c r="R38" s="15">
        <f t="shared" si="6"/>
        <v>13.5</v>
      </c>
      <c r="S38" s="15">
        <f t="shared" si="7"/>
        <v>83.149999999999991</v>
      </c>
      <c r="T38" s="15"/>
    </row>
    <row r="39" spans="1:20">
      <c r="A39" s="15">
        <v>38</v>
      </c>
      <c r="B39" s="15" t="s">
        <v>1132</v>
      </c>
      <c r="C39" s="15" t="s">
        <v>1103</v>
      </c>
      <c r="D39" s="15" t="s">
        <v>1113</v>
      </c>
      <c r="E39" s="15" t="s">
        <v>25</v>
      </c>
      <c r="F39" s="15"/>
      <c r="G39" s="15" t="s">
        <v>527</v>
      </c>
      <c r="H39" s="15" t="s">
        <v>569</v>
      </c>
      <c r="I39" s="15"/>
      <c r="J39" s="15">
        <v>90</v>
      </c>
      <c r="K39" s="15">
        <v>15</v>
      </c>
      <c r="L39" s="15">
        <v>21.87</v>
      </c>
      <c r="M39" s="15">
        <v>17.75</v>
      </c>
      <c r="N39" s="15">
        <v>11.5</v>
      </c>
      <c r="O39" s="15">
        <f t="shared" si="4"/>
        <v>66.12</v>
      </c>
      <c r="P39" s="15">
        <v>156.12</v>
      </c>
      <c r="Q39" s="15">
        <f t="shared" si="5"/>
        <v>62.999999999999993</v>
      </c>
      <c r="R39" s="15">
        <f t="shared" si="6"/>
        <v>19.836000000000002</v>
      </c>
      <c r="S39" s="15">
        <f t="shared" si="7"/>
        <v>82.835999999999999</v>
      </c>
      <c r="T39" s="15"/>
    </row>
    <row r="40" spans="1:20">
      <c r="A40" s="15">
        <v>39</v>
      </c>
      <c r="B40" s="15" t="s">
        <v>1132</v>
      </c>
      <c r="C40" s="15" t="s">
        <v>177</v>
      </c>
      <c r="D40" s="15" t="s">
        <v>414</v>
      </c>
      <c r="E40" s="15" t="s">
        <v>25</v>
      </c>
      <c r="F40" s="15"/>
      <c r="G40" s="15" t="s">
        <v>527</v>
      </c>
      <c r="H40" s="15" t="s">
        <v>569</v>
      </c>
      <c r="I40" s="15"/>
      <c r="J40" s="15">
        <v>97.5</v>
      </c>
      <c r="K40" s="15">
        <v>15</v>
      </c>
      <c r="L40" s="15">
        <v>10</v>
      </c>
      <c r="M40" s="15">
        <v>14.5</v>
      </c>
      <c r="N40" s="15">
        <v>8</v>
      </c>
      <c r="O40" s="15">
        <f t="shared" si="4"/>
        <v>47.5</v>
      </c>
      <c r="P40" s="15">
        <v>145</v>
      </c>
      <c r="Q40" s="15">
        <f t="shared" si="5"/>
        <v>68.25</v>
      </c>
      <c r="R40" s="15">
        <f t="shared" si="6"/>
        <v>14.25</v>
      </c>
      <c r="S40" s="15">
        <f t="shared" si="7"/>
        <v>82.5</v>
      </c>
      <c r="T40" s="15"/>
    </row>
    <row r="41" spans="1:20">
      <c r="A41" s="15">
        <v>40</v>
      </c>
      <c r="B41" s="15" t="s">
        <v>1132</v>
      </c>
      <c r="C41" s="15" t="s">
        <v>1117</v>
      </c>
      <c r="D41" s="15" t="s">
        <v>82</v>
      </c>
      <c r="E41" s="15" t="s">
        <v>25</v>
      </c>
      <c r="F41" s="15"/>
      <c r="G41" s="15" t="s">
        <v>527</v>
      </c>
      <c r="H41" s="15" t="s">
        <v>569</v>
      </c>
      <c r="I41" s="15"/>
      <c r="J41" s="15">
        <v>87</v>
      </c>
      <c r="K41" s="15">
        <v>15</v>
      </c>
      <c r="L41" s="15">
        <v>23.12</v>
      </c>
      <c r="M41" s="15">
        <v>20</v>
      </c>
      <c r="N41" s="15">
        <v>12.25</v>
      </c>
      <c r="O41" s="15">
        <f t="shared" si="4"/>
        <v>70.37</v>
      </c>
      <c r="P41" s="15">
        <v>157.37</v>
      </c>
      <c r="Q41" s="15">
        <f t="shared" si="5"/>
        <v>60.9</v>
      </c>
      <c r="R41" s="15">
        <f t="shared" si="6"/>
        <v>21.111000000000001</v>
      </c>
      <c r="S41" s="15">
        <f t="shared" si="7"/>
        <v>82.010999999999996</v>
      </c>
      <c r="T41" s="15"/>
    </row>
    <row r="42" spans="1:20">
      <c r="A42" s="15">
        <v>41</v>
      </c>
      <c r="B42" s="15" t="s">
        <v>1132</v>
      </c>
      <c r="C42" s="15" t="s">
        <v>28</v>
      </c>
      <c r="D42" s="15" t="s">
        <v>75</v>
      </c>
      <c r="E42" s="15" t="s">
        <v>25</v>
      </c>
      <c r="F42" s="15"/>
      <c r="G42" s="15" t="s">
        <v>527</v>
      </c>
      <c r="H42" s="15" t="s">
        <v>569</v>
      </c>
      <c r="I42" s="15"/>
      <c r="J42" s="15">
        <v>96</v>
      </c>
      <c r="K42" s="15">
        <v>15</v>
      </c>
      <c r="L42" s="15">
        <v>10</v>
      </c>
      <c r="M42" s="15">
        <v>14.25</v>
      </c>
      <c r="N42" s="15">
        <v>9</v>
      </c>
      <c r="O42" s="15">
        <f t="shared" si="4"/>
        <v>48.25</v>
      </c>
      <c r="P42" s="15">
        <v>144.25</v>
      </c>
      <c r="Q42" s="15">
        <f t="shared" si="5"/>
        <v>67.199999999999989</v>
      </c>
      <c r="R42" s="15">
        <f t="shared" si="6"/>
        <v>14.475</v>
      </c>
      <c r="S42" s="15">
        <f t="shared" si="7"/>
        <v>81.674999999999983</v>
      </c>
      <c r="T42" s="15"/>
    </row>
    <row r="43" spans="1:20">
      <c r="A43" s="15">
        <v>42</v>
      </c>
      <c r="B43" s="15" t="s">
        <v>1132</v>
      </c>
      <c r="C43" s="15" t="s">
        <v>177</v>
      </c>
      <c r="D43" s="15" t="s">
        <v>180</v>
      </c>
      <c r="E43" s="15" t="s">
        <v>25</v>
      </c>
      <c r="F43" s="15"/>
      <c r="G43" s="15" t="s">
        <v>527</v>
      </c>
      <c r="H43" s="15" t="s">
        <v>569</v>
      </c>
      <c r="I43" s="15"/>
      <c r="J43" s="15">
        <v>90.5</v>
      </c>
      <c r="K43" s="15">
        <v>15</v>
      </c>
      <c r="L43" s="15">
        <v>24.5</v>
      </c>
      <c r="M43" s="15">
        <v>10</v>
      </c>
      <c r="N43" s="15">
        <v>8</v>
      </c>
      <c r="O43" s="15">
        <f t="shared" si="4"/>
        <v>57.5</v>
      </c>
      <c r="P43" s="15">
        <v>148</v>
      </c>
      <c r="Q43" s="15">
        <f t="shared" si="5"/>
        <v>63.349999999999994</v>
      </c>
      <c r="R43" s="15">
        <f t="shared" si="6"/>
        <v>17.25</v>
      </c>
      <c r="S43" s="15">
        <f t="shared" si="7"/>
        <v>80.599999999999994</v>
      </c>
      <c r="T43" s="15"/>
    </row>
    <row r="44" spans="1:20">
      <c r="A44" s="15">
        <v>43</v>
      </c>
      <c r="B44" s="15" t="s">
        <v>1132</v>
      </c>
      <c r="C44" s="15" t="s">
        <v>138</v>
      </c>
      <c r="D44" s="15" t="s">
        <v>135</v>
      </c>
      <c r="E44" s="15" t="s">
        <v>25</v>
      </c>
      <c r="F44" s="15"/>
      <c r="G44" s="15" t="s">
        <v>527</v>
      </c>
      <c r="H44" s="15" t="s">
        <v>569</v>
      </c>
      <c r="I44" s="15"/>
      <c r="J44" s="15">
        <v>97</v>
      </c>
      <c r="K44" s="15">
        <v>15</v>
      </c>
      <c r="L44" s="15">
        <v>10</v>
      </c>
      <c r="M44" s="15">
        <v>10</v>
      </c>
      <c r="N44" s="15">
        <v>7</v>
      </c>
      <c r="O44" s="15">
        <f t="shared" si="4"/>
        <v>42</v>
      </c>
      <c r="P44" s="15">
        <v>139</v>
      </c>
      <c r="Q44" s="15">
        <f t="shared" si="5"/>
        <v>67.899999999999991</v>
      </c>
      <c r="R44" s="15">
        <f t="shared" si="6"/>
        <v>12.6</v>
      </c>
      <c r="S44" s="15">
        <f t="shared" si="7"/>
        <v>80.499999999999986</v>
      </c>
      <c r="T44" s="15"/>
    </row>
    <row r="45" spans="1:20">
      <c r="A45" s="15">
        <v>44</v>
      </c>
      <c r="B45" s="15" t="s">
        <v>1132</v>
      </c>
      <c r="C45" s="15" t="s">
        <v>200</v>
      </c>
      <c r="D45" s="15" t="s">
        <v>81</v>
      </c>
      <c r="E45" s="15" t="s">
        <v>25</v>
      </c>
      <c r="F45" s="15"/>
      <c r="G45" s="15" t="s">
        <v>527</v>
      </c>
      <c r="H45" s="15" t="s">
        <v>569</v>
      </c>
      <c r="I45" s="15"/>
      <c r="J45" s="15">
        <v>92.5</v>
      </c>
      <c r="K45" s="15">
        <v>15</v>
      </c>
      <c r="L45" s="15">
        <v>10</v>
      </c>
      <c r="M45" s="15">
        <v>17.5</v>
      </c>
      <c r="N45" s="15">
        <v>8</v>
      </c>
      <c r="O45" s="15">
        <f t="shared" si="4"/>
        <v>50.5</v>
      </c>
      <c r="P45" s="15">
        <v>143</v>
      </c>
      <c r="Q45" s="15">
        <f t="shared" si="5"/>
        <v>64.75</v>
      </c>
      <c r="R45" s="15">
        <f t="shared" si="6"/>
        <v>15.149999999999999</v>
      </c>
      <c r="S45" s="15">
        <f t="shared" si="7"/>
        <v>79.900000000000006</v>
      </c>
      <c r="T45" s="15"/>
    </row>
    <row r="46" spans="1:20">
      <c r="A46" s="15">
        <v>45</v>
      </c>
      <c r="B46" s="15" t="s">
        <v>1132</v>
      </c>
      <c r="C46" s="15" t="s">
        <v>246</v>
      </c>
      <c r="D46" s="15" t="s">
        <v>182</v>
      </c>
      <c r="E46" s="15" t="s">
        <v>25</v>
      </c>
      <c r="F46" s="15"/>
      <c r="G46" s="15" t="s">
        <v>527</v>
      </c>
      <c r="H46" s="15" t="s">
        <v>569</v>
      </c>
      <c r="I46" s="15"/>
      <c r="J46" s="15">
        <v>96.5</v>
      </c>
      <c r="K46" s="15">
        <v>12.5</v>
      </c>
      <c r="L46" s="15">
        <v>10</v>
      </c>
      <c r="M46" s="15">
        <v>10</v>
      </c>
      <c r="N46" s="15">
        <v>8</v>
      </c>
      <c r="O46" s="15">
        <f t="shared" si="4"/>
        <v>40.5</v>
      </c>
      <c r="P46" s="15">
        <v>137</v>
      </c>
      <c r="Q46" s="15">
        <f t="shared" si="5"/>
        <v>67.55</v>
      </c>
      <c r="R46" s="15">
        <f t="shared" si="6"/>
        <v>12.15</v>
      </c>
      <c r="S46" s="15">
        <f t="shared" si="7"/>
        <v>79.7</v>
      </c>
      <c r="T46" s="15"/>
    </row>
    <row r="47" spans="1:20">
      <c r="A47" s="15">
        <v>46</v>
      </c>
      <c r="B47" s="15" t="s">
        <v>1132</v>
      </c>
      <c r="C47" s="15" t="s">
        <v>149</v>
      </c>
      <c r="D47" s="15" t="s">
        <v>47</v>
      </c>
      <c r="E47" s="15" t="s">
        <v>25</v>
      </c>
      <c r="F47" s="15"/>
      <c r="G47" s="15" t="s">
        <v>527</v>
      </c>
      <c r="H47" s="15" t="s">
        <v>569</v>
      </c>
      <c r="I47" s="15"/>
      <c r="J47" s="15">
        <v>89</v>
      </c>
      <c r="K47" s="15">
        <v>15</v>
      </c>
      <c r="L47" s="15">
        <v>20.12</v>
      </c>
      <c r="M47" s="15">
        <v>13</v>
      </c>
      <c r="N47" s="15">
        <v>8</v>
      </c>
      <c r="O47" s="15">
        <f t="shared" si="4"/>
        <v>56.120000000000005</v>
      </c>
      <c r="P47" s="15">
        <v>145.12</v>
      </c>
      <c r="Q47" s="15">
        <f t="shared" si="5"/>
        <v>62.3</v>
      </c>
      <c r="R47" s="15">
        <f t="shared" si="6"/>
        <v>16.836000000000002</v>
      </c>
      <c r="S47" s="15">
        <f t="shared" si="7"/>
        <v>79.135999999999996</v>
      </c>
      <c r="T47" s="15"/>
    </row>
    <row r="48" spans="1:20">
      <c r="A48" s="15">
        <v>47</v>
      </c>
      <c r="B48" s="15" t="s">
        <v>1132</v>
      </c>
      <c r="C48" s="15" t="s">
        <v>32</v>
      </c>
      <c r="D48" s="15" t="s">
        <v>90</v>
      </c>
      <c r="E48" s="15" t="s">
        <v>25</v>
      </c>
      <c r="F48" s="15"/>
      <c r="G48" s="15" t="s">
        <v>527</v>
      </c>
      <c r="H48" s="15" t="s">
        <v>569</v>
      </c>
      <c r="I48" s="15"/>
      <c r="J48" s="15">
        <v>90.5</v>
      </c>
      <c r="K48" s="15">
        <v>15</v>
      </c>
      <c r="L48" s="15">
        <v>10</v>
      </c>
      <c r="M48" s="15">
        <v>15</v>
      </c>
      <c r="N48" s="15">
        <v>11.25</v>
      </c>
      <c r="O48" s="15">
        <f t="shared" si="4"/>
        <v>51.25</v>
      </c>
      <c r="P48" s="15">
        <v>141.75</v>
      </c>
      <c r="Q48" s="15">
        <f t="shared" si="5"/>
        <v>63.349999999999994</v>
      </c>
      <c r="R48" s="15">
        <f t="shared" si="6"/>
        <v>15.375</v>
      </c>
      <c r="S48" s="15">
        <f t="shared" si="7"/>
        <v>78.724999999999994</v>
      </c>
      <c r="T48" s="15"/>
    </row>
    <row r="49" spans="1:20">
      <c r="A49" s="15">
        <v>48</v>
      </c>
      <c r="B49" s="15" t="s">
        <v>1132</v>
      </c>
      <c r="C49" s="15" t="s">
        <v>205</v>
      </c>
      <c r="D49" s="15" t="s">
        <v>415</v>
      </c>
      <c r="E49" s="15" t="s">
        <v>25</v>
      </c>
      <c r="F49" s="15"/>
      <c r="G49" s="15" t="s">
        <v>527</v>
      </c>
      <c r="H49" s="15" t="s">
        <v>569</v>
      </c>
      <c r="I49" s="15"/>
      <c r="J49" s="15">
        <v>94.5</v>
      </c>
      <c r="K49" s="15">
        <v>14</v>
      </c>
      <c r="L49" s="15">
        <v>10</v>
      </c>
      <c r="M49" s="15">
        <v>10</v>
      </c>
      <c r="N49" s="15">
        <v>7</v>
      </c>
      <c r="O49" s="15">
        <f t="shared" si="4"/>
        <v>41</v>
      </c>
      <c r="P49" s="15">
        <v>141.5</v>
      </c>
      <c r="Q49" s="15">
        <f t="shared" si="5"/>
        <v>66.149999999999991</v>
      </c>
      <c r="R49" s="15">
        <f t="shared" si="6"/>
        <v>12.299999999999999</v>
      </c>
      <c r="S49" s="15">
        <f t="shared" si="7"/>
        <v>78.449999999999989</v>
      </c>
      <c r="T49" s="15"/>
    </row>
    <row r="50" spans="1:20">
      <c r="A50" s="15">
        <v>49</v>
      </c>
      <c r="B50" s="15" t="s">
        <v>1132</v>
      </c>
      <c r="C50" s="15" t="s">
        <v>28</v>
      </c>
      <c r="D50" s="15" t="s">
        <v>76</v>
      </c>
      <c r="E50" s="15" t="s">
        <v>25</v>
      </c>
      <c r="F50" s="15"/>
      <c r="G50" s="15" t="s">
        <v>527</v>
      </c>
      <c r="H50" s="15" t="s">
        <v>569</v>
      </c>
      <c r="I50" s="15"/>
      <c r="J50" s="15">
        <v>85</v>
      </c>
      <c r="K50" s="15">
        <v>15</v>
      </c>
      <c r="L50" s="15">
        <v>19.25</v>
      </c>
      <c r="M50" s="15">
        <v>18</v>
      </c>
      <c r="N50" s="15">
        <v>10.5</v>
      </c>
      <c r="O50" s="15">
        <f t="shared" si="4"/>
        <v>62.75</v>
      </c>
      <c r="P50" s="15">
        <v>147.75</v>
      </c>
      <c r="Q50" s="15">
        <f t="shared" si="5"/>
        <v>59.499999999999993</v>
      </c>
      <c r="R50" s="15">
        <f t="shared" si="6"/>
        <v>18.824999999999999</v>
      </c>
      <c r="S50" s="15">
        <f t="shared" si="7"/>
        <v>78.324999999999989</v>
      </c>
      <c r="T50" s="15"/>
    </row>
    <row r="51" spans="1:20">
      <c r="A51" s="15">
        <v>50</v>
      </c>
      <c r="B51" s="15" t="s">
        <v>1132</v>
      </c>
      <c r="C51" s="15" t="s">
        <v>1129</v>
      </c>
      <c r="D51" s="15" t="s">
        <v>141</v>
      </c>
      <c r="E51" s="15" t="s">
        <v>25</v>
      </c>
      <c r="F51" s="15"/>
      <c r="G51" s="15" t="s">
        <v>527</v>
      </c>
      <c r="H51" s="15" t="s">
        <v>569</v>
      </c>
      <c r="I51" s="15"/>
      <c r="J51" s="15">
        <v>93</v>
      </c>
      <c r="K51" s="15">
        <v>13</v>
      </c>
      <c r="L51" s="15">
        <v>13</v>
      </c>
      <c r="M51" s="15">
        <v>10</v>
      </c>
      <c r="N51" s="15">
        <v>7</v>
      </c>
      <c r="O51" s="15">
        <f t="shared" si="4"/>
        <v>43</v>
      </c>
      <c r="P51" s="15">
        <v>136</v>
      </c>
      <c r="Q51" s="15">
        <f t="shared" si="5"/>
        <v>65.099999999999994</v>
      </c>
      <c r="R51" s="15">
        <f t="shared" si="6"/>
        <v>12.9</v>
      </c>
      <c r="S51" s="15">
        <f t="shared" si="7"/>
        <v>78</v>
      </c>
      <c r="T51" s="15"/>
    </row>
    <row r="52" spans="1:20">
      <c r="A52" s="15">
        <v>51</v>
      </c>
      <c r="B52" s="15" t="s">
        <v>1132</v>
      </c>
      <c r="C52" s="15" t="s">
        <v>314</v>
      </c>
      <c r="D52" s="15" t="s">
        <v>143</v>
      </c>
      <c r="E52" s="15" t="s">
        <v>25</v>
      </c>
      <c r="F52" s="15"/>
      <c r="G52" s="15" t="s">
        <v>527</v>
      </c>
      <c r="H52" s="15" t="s">
        <v>569</v>
      </c>
      <c r="I52" s="15"/>
      <c r="J52" s="15">
        <v>93</v>
      </c>
      <c r="K52" s="15">
        <v>13</v>
      </c>
      <c r="L52" s="15">
        <v>13</v>
      </c>
      <c r="M52" s="15">
        <v>10</v>
      </c>
      <c r="N52" s="15">
        <v>7</v>
      </c>
      <c r="O52" s="15">
        <f t="shared" si="4"/>
        <v>43</v>
      </c>
      <c r="P52" s="15">
        <v>136</v>
      </c>
      <c r="Q52" s="15">
        <f t="shared" si="5"/>
        <v>65.099999999999994</v>
      </c>
      <c r="R52" s="15">
        <f t="shared" si="6"/>
        <v>12.9</v>
      </c>
      <c r="S52" s="15">
        <f t="shared" si="7"/>
        <v>78</v>
      </c>
      <c r="T52" s="15"/>
    </row>
    <row r="53" spans="1:20">
      <c r="A53" s="15">
        <v>52</v>
      </c>
      <c r="B53" s="15" t="s">
        <v>1132</v>
      </c>
      <c r="C53" s="15" t="s">
        <v>1121</v>
      </c>
      <c r="D53" s="15" t="s">
        <v>66</v>
      </c>
      <c r="E53" s="15" t="s">
        <v>25</v>
      </c>
      <c r="F53" s="15"/>
      <c r="G53" s="15" t="s">
        <v>527</v>
      </c>
      <c r="H53" s="15" t="s">
        <v>569</v>
      </c>
      <c r="I53" s="15"/>
      <c r="J53" s="15">
        <v>92</v>
      </c>
      <c r="K53" s="15">
        <v>13.5</v>
      </c>
      <c r="L53" s="15">
        <v>10</v>
      </c>
      <c r="M53" s="15">
        <v>10.5</v>
      </c>
      <c r="N53" s="15">
        <v>7.75</v>
      </c>
      <c r="O53" s="15">
        <f t="shared" si="4"/>
        <v>41.75</v>
      </c>
      <c r="P53" s="15">
        <v>133.75</v>
      </c>
      <c r="Q53" s="15">
        <f t="shared" si="5"/>
        <v>64.399999999999991</v>
      </c>
      <c r="R53" s="15">
        <f t="shared" si="6"/>
        <v>12.525</v>
      </c>
      <c r="S53" s="15">
        <f t="shared" si="7"/>
        <v>76.924999999999997</v>
      </c>
      <c r="T53" s="15"/>
    </row>
    <row r="54" spans="1:20">
      <c r="A54" s="15">
        <v>53</v>
      </c>
      <c r="B54" s="15" t="s">
        <v>1132</v>
      </c>
      <c r="C54" s="15" t="s">
        <v>1124</v>
      </c>
      <c r="D54" s="15" t="s">
        <v>57</v>
      </c>
      <c r="E54" s="15" t="s">
        <v>25</v>
      </c>
      <c r="F54" s="15"/>
      <c r="G54" s="15" t="s">
        <v>527</v>
      </c>
      <c r="H54" s="15" t="s">
        <v>569</v>
      </c>
      <c r="I54" s="15"/>
      <c r="J54" s="15">
        <v>91</v>
      </c>
      <c r="K54" s="15">
        <v>11</v>
      </c>
      <c r="L54" s="15">
        <v>10</v>
      </c>
      <c r="M54" s="15">
        <v>9.25</v>
      </c>
      <c r="N54" s="15">
        <v>7</v>
      </c>
      <c r="O54" s="15">
        <f t="shared" si="4"/>
        <v>37.25</v>
      </c>
      <c r="P54" s="15">
        <v>128.25</v>
      </c>
      <c r="Q54" s="15">
        <f t="shared" si="5"/>
        <v>63.699999999999996</v>
      </c>
      <c r="R54" s="15">
        <f t="shared" si="6"/>
        <v>11.174999999999999</v>
      </c>
      <c r="S54" s="15">
        <f t="shared" si="7"/>
        <v>74.875</v>
      </c>
      <c r="T54" s="15"/>
    </row>
    <row r="55" spans="1:20">
      <c r="A55" s="15">
        <v>54</v>
      </c>
      <c r="B55" s="15" t="s">
        <v>1132</v>
      </c>
      <c r="C55" s="15" t="s">
        <v>1126</v>
      </c>
      <c r="D55" s="15" t="s">
        <v>126</v>
      </c>
      <c r="E55" s="15" t="s">
        <v>25</v>
      </c>
      <c r="F55" s="15"/>
      <c r="G55" s="15" t="s">
        <v>527</v>
      </c>
      <c r="H55" s="15" t="s">
        <v>569</v>
      </c>
      <c r="I55" s="15"/>
      <c r="J55" s="15">
        <v>85.5</v>
      </c>
      <c r="K55" s="15">
        <v>13</v>
      </c>
      <c r="L55" s="15">
        <v>10</v>
      </c>
      <c r="M55" s="15">
        <v>16</v>
      </c>
      <c r="N55" s="15">
        <v>11</v>
      </c>
      <c r="O55" s="15">
        <f t="shared" si="4"/>
        <v>50</v>
      </c>
      <c r="P55" s="15">
        <v>135.5</v>
      </c>
      <c r="Q55" s="15">
        <f t="shared" si="5"/>
        <v>59.849999999999994</v>
      </c>
      <c r="R55" s="15">
        <f t="shared" si="6"/>
        <v>15</v>
      </c>
      <c r="S55" s="15">
        <f t="shared" si="7"/>
        <v>74.849999999999994</v>
      </c>
      <c r="T55" s="15"/>
    </row>
    <row r="56" spans="1:20">
      <c r="A56" s="15">
        <v>55</v>
      </c>
      <c r="B56" s="15" t="s">
        <v>1132</v>
      </c>
      <c r="C56" s="15" t="s">
        <v>153</v>
      </c>
      <c r="D56" s="15" t="s">
        <v>158</v>
      </c>
      <c r="E56" s="15" t="s">
        <v>25</v>
      </c>
      <c r="F56" s="15"/>
      <c r="G56" s="15" t="s">
        <v>527</v>
      </c>
      <c r="H56" s="15" t="s">
        <v>569</v>
      </c>
      <c r="I56" s="15"/>
      <c r="J56" s="15">
        <v>79</v>
      </c>
      <c r="K56" s="15">
        <v>15</v>
      </c>
      <c r="L56" s="15">
        <v>21.37</v>
      </c>
      <c r="M56" s="15">
        <v>13</v>
      </c>
      <c r="N56" s="15">
        <v>10.5</v>
      </c>
      <c r="O56" s="15">
        <f t="shared" si="4"/>
        <v>59.870000000000005</v>
      </c>
      <c r="P56" s="15">
        <v>138.87</v>
      </c>
      <c r="Q56" s="15">
        <f t="shared" si="5"/>
        <v>55.3</v>
      </c>
      <c r="R56" s="15">
        <f t="shared" si="6"/>
        <v>17.961000000000002</v>
      </c>
      <c r="S56" s="15">
        <f t="shared" si="7"/>
        <v>73.260999999999996</v>
      </c>
      <c r="T56" s="15"/>
    </row>
    <row r="57" spans="1:20">
      <c r="A57" s="15">
        <v>56</v>
      </c>
      <c r="B57" s="15" t="s">
        <v>1132</v>
      </c>
      <c r="C57" s="15" t="s">
        <v>149</v>
      </c>
      <c r="D57" s="15" t="s">
        <v>70</v>
      </c>
      <c r="E57" s="15" t="s">
        <v>25</v>
      </c>
      <c r="F57" s="15"/>
      <c r="G57" s="15" t="s">
        <v>527</v>
      </c>
      <c r="H57" s="15" t="s">
        <v>569</v>
      </c>
      <c r="I57" s="15"/>
      <c r="J57" s="15">
        <v>85.5</v>
      </c>
      <c r="K57" s="15">
        <v>15</v>
      </c>
      <c r="L57" s="15">
        <v>10</v>
      </c>
      <c r="M57" s="15">
        <v>10</v>
      </c>
      <c r="N57" s="15">
        <v>7</v>
      </c>
      <c r="O57" s="15">
        <f t="shared" si="4"/>
        <v>42</v>
      </c>
      <c r="P57" s="15">
        <v>127.5</v>
      </c>
      <c r="Q57" s="15">
        <f t="shared" si="5"/>
        <v>59.849999999999994</v>
      </c>
      <c r="R57" s="15">
        <f t="shared" si="6"/>
        <v>12.6</v>
      </c>
      <c r="S57" s="15">
        <f t="shared" si="7"/>
        <v>72.449999999999989</v>
      </c>
      <c r="T57" s="15"/>
    </row>
    <row r="58" spans="1:20">
      <c r="A58" s="15">
        <v>57</v>
      </c>
      <c r="B58" s="15" t="s">
        <v>1132</v>
      </c>
      <c r="C58" s="15" t="s">
        <v>137</v>
      </c>
      <c r="D58" s="15" t="s">
        <v>62</v>
      </c>
      <c r="E58" s="15" t="s">
        <v>25</v>
      </c>
      <c r="F58" s="15"/>
      <c r="G58" s="15" t="s">
        <v>527</v>
      </c>
      <c r="H58" s="15" t="s">
        <v>569</v>
      </c>
      <c r="I58" s="15"/>
      <c r="J58" s="15">
        <v>80</v>
      </c>
      <c r="K58" s="15">
        <v>13</v>
      </c>
      <c r="L58" s="15">
        <v>10</v>
      </c>
      <c r="M58" s="15">
        <v>16</v>
      </c>
      <c r="N58" s="15">
        <v>10.5</v>
      </c>
      <c r="O58" s="15">
        <f t="shared" si="4"/>
        <v>49.5</v>
      </c>
      <c r="P58" s="15">
        <v>129.5</v>
      </c>
      <c r="Q58" s="15">
        <f t="shared" si="5"/>
        <v>56</v>
      </c>
      <c r="R58" s="15">
        <f t="shared" si="6"/>
        <v>14.85</v>
      </c>
      <c r="S58" s="15">
        <f t="shared" si="7"/>
        <v>70.849999999999994</v>
      </c>
      <c r="T58" s="15"/>
    </row>
    <row r="59" spans="1:20">
      <c r="A59" s="15">
        <v>58</v>
      </c>
      <c r="B59" s="15" t="s">
        <v>1132</v>
      </c>
      <c r="C59" s="15" t="s">
        <v>136</v>
      </c>
      <c r="D59" s="15" t="s">
        <v>139</v>
      </c>
      <c r="E59" s="15" t="s">
        <v>25</v>
      </c>
      <c r="F59" s="15"/>
      <c r="G59" s="15" t="s">
        <v>527</v>
      </c>
      <c r="H59" s="15" t="s">
        <v>569</v>
      </c>
      <c r="I59" s="15"/>
      <c r="J59" s="15">
        <v>78.5</v>
      </c>
      <c r="K59" s="15">
        <v>15</v>
      </c>
      <c r="L59" s="15">
        <v>10</v>
      </c>
      <c r="M59" s="15">
        <v>10</v>
      </c>
      <c r="N59" s="15">
        <v>7</v>
      </c>
      <c r="O59" s="15">
        <f t="shared" si="4"/>
        <v>42</v>
      </c>
      <c r="P59" s="15">
        <v>120.5</v>
      </c>
      <c r="Q59" s="15">
        <f t="shared" si="5"/>
        <v>54.949999999999996</v>
      </c>
      <c r="R59" s="15">
        <f t="shared" si="6"/>
        <v>12.6</v>
      </c>
      <c r="S59" s="15">
        <f t="shared" si="7"/>
        <v>67.55</v>
      </c>
      <c r="T59" s="15"/>
    </row>
    <row r="60" spans="1:20">
      <c r="A60" s="15">
        <v>59</v>
      </c>
      <c r="B60" s="15" t="s">
        <v>1132</v>
      </c>
      <c r="C60" s="15" t="s">
        <v>272</v>
      </c>
      <c r="D60" s="15" t="s">
        <v>51</v>
      </c>
      <c r="E60" s="15" t="s">
        <v>25</v>
      </c>
      <c r="F60" s="15"/>
      <c r="G60" s="15" t="s">
        <v>527</v>
      </c>
      <c r="H60" s="15" t="s">
        <v>569</v>
      </c>
      <c r="I60" s="15"/>
      <c r="J60" s="15">
        <v>49</v>
      </c>
      <c r="K60" s="15">
        <v>15</v>
      </c>
      <c r="L60" s="15">
        <v>18</v>
      </c>
      <c r="M60" s="15">
        <v>11</v>
      </c>
      <c r="N60" s="15">
        <v>8.5</v>
      </c>
      <c r="O60" s="15">
        <f t="shared" si="4"/>
        <v>52.5</v>
      </c>
      <c r="P60" s="15">
        <v>101.5</v>
      </c>
      <c r="Q60" s="15">
        <f t="shared" si="5"/>
        <v>34.299999999999997</v>
      </c>
      <c r="R60" s="15">
        <f t="shared" si="6"/>
        <v>15.75</v>
      </c>
      <c r="S60" s="15">
        <f t="shared" si="7"/>
        <v>50.05</v>
      </c>
      <c r="T60" s="15"/>
    </row>
    <row r="61" spans="1:20">
      <c r="A61" s="15">
        <v>60</v>
      </c>
      <c r="B61" s="15" t="s">
        <v>1132</v>
      </c>
      <c r="C61" s="15" t="s">
        <v>34</v>
      </c>
      <c r="D61" s="15" t="s">
        <v>72</v>
      </c>
      <c r="E61" s="15" t="s">
        <v>25</v>
      </c>
      <c r="F61" s="15"/>
      <c r="G61" s="15" t="s">
        <v>608</v>
      </c>
      <c r="H61" s="15" t="s">
        <v>569</v>
      </c>
      <c r="I61" s="15"/>
      <c r="J61" s="15">
        <v>37</v>
      </c>
      <c r="K61" s="15">
        <v>15</v>
      </c>
      <c r="L61" s="15">
        <v>10</v>
      </c>
      <c r="M61" s="15">
        <v>13.5</v>
      </c>
      <c r="N61" s="15">
        <v>9.5</v>
      </c>
      <c r="O61" s="15">
        <f t="shared" si="4"/>
        <v>48</v>
      </c>
      <c r="P61" s="15">
        <v>85</v>
      </c>
      <c r="Q61" s="15">
        <f t="shared" si="5"/>
        <v>25.9</v>
      </c>
      <c r="R61" s="15">
        <f t="shared" si="6"/>
        <v>14.399999999999999</v>
      </c>
      <c r="S61" s="15">
        <f t="shared" si="7"/>
        <v>40.299999999999997</v>
      </c>
      <c r="T61" s="15"/>
    </row>
    <row r="62" spans="1:20">
      <c r="A62" s="19">
        <v>61</v>
      </c>
      <c r="B62" s="19" t="s">
        <v>1132</v>
      </c>
      <c r="C62" s="19" t="s">
        <v>26</v>
      </c>
      <c r="D62" s="19" t="s">
        <v>61</v>
      </c>
      <c r="E62" s="19" t="s">
        <v>24</v>
      </c>
      <c r="F62" s="19"/>
      <c r="G62" s="19" t="s">
        <v>527</v>
      </c>
      <c r="H62" s="19" t="s">
        <v>569</v>
      </c>
      <c r="I62" s="19"/>
      <c r="J62" s="19">
        <v>100</v>
      </c>
      <c r="K62" s="19">
        <v>15</v>
      </c>
      <c r="L62" s="19">
        <v>28.12</v>
      </c>
      <c r="M62" s="19">
        <v>25</v>
      </c>
      <c r="N62" s="19">
        <v>16.5</v>
      </c>
      <c r="O62" s="19">
        <f t="shared" si="4"/>
        <v>84.62</v>
      </c>
      <c r="P62" s="19">
        <v>184.62</v>
      </c>
      <c r="Q62" s="19">
        <f t="shared" si="5"/>
        <v>70</v>
      </c>
      <c r="R62" s="19">
        <f t="shared" si="6"/>
        <v>25.385999999999999</v>
      </c>
      <c r="S62" s="19">
        <f t="shared" si="7"/>
        <v>95.385999999999996</v>
      </c>
      <c r="T62" s="19"/>
    </row>
    <row r="63" spans="1:20">
      <c r="A63" s="19">
        <v>62</v>
      </c>
      <c r="B63" s="19" t="s">
        <v>1132</v>
      </c>
      <c r="C63" s="19" t="s">
        <v>166</v>
      </c>
      <c r="D63" s="19" t="s">
        <v>1061</v>
      </c>
      <c r="E63" s="19" t="s">
        <v>24</v>
      </c>
      <c r="F63" s="19"/>
      <c r="G63" s="19" t="s">
        <v>527</v>
      </c>
      <c r="H63" s="19" t="s">
        <v>569</v>
      </c>
      <c r="I63" s="19"/>
      <c r="J63" s="19">
        <v>99</v>
      </c>
      <c r="K63" s="19">
        <v>14.5</v>
      </c>
      <c r="L63" s="19">
        <v>29.12</v>
      </c>
      <c r="M63" s="19">
        <v>25.5</v>
      </c>
      <c r="N63" s="19">
        <v>16.75</v>
      </c>
      <c r="O63" s="19">
        <f t="shared" si="4"/>
        <v>85.87</v>
      </c>
      <c r="P63" s="19">
        <v>184.87</v>
      </c>
      <c r="Q63" s="19">
        <f t="shared" si="5"/>
        <v>69.3</v>
      </c>
      <c r="R63" s="19">
        <f t="shared" si="6"/>
        <v>25.760999999999999</v>
      </c>
      <c r="S63" s="19">
        <f t="shared" si="7"/>
        <v>95.060999999999993</v>
      </c>
      <c r="T63" s="19"/>
    </row>
    <row r="64" spans="1:20">
      <c r="A64" s="19">
        <v>63</v>
      </c>
      <c r="B64" s="19" t="s">
        <v>1132</v>
      </c>
      <c r="C64" s="19" t="s">
        <v>272</v>
      </c>
      <c r="D64" s="19" t="s">
        <v>53</v>
      </c>
      <c r="E64" s="19" t="s">
        <v>24</v>
      </c>
      <c r="F64" s="19"/>
      <c r="G64" s="19" t="s">
        <v>527</v>
      </c>
      <c r="H64" s="19" t="s">
        <v>569</v>
      </c>
      <c r="I64" s="19"/>
      <c r="J64" s="19">
        <v>100</v>
      </c>
      <c r="K64" s="19">
        <v>15</v>
      </c>
      <c r="L64" s="19">
        <v>27.5</v>
      </c>
      <c r="M64" s="19">
        <v>24</v>
      </c>
      <c r="N64" s="19">
        <v>14.5</v>
      </c>
      <c r="O64" s="19">
        <f t="shared" si="4"/>
        <v>81</v>
      </c>
      <c r="P64" s="19">
        <v>181</v>
      </c>
      <c r="Q64" s="19">
        <f t="shared" si="5"/>
        <v>70</v>
      </c>
      <c r="R64" s="19">
        <f t="shared" si="6"/>
        <v>24.3</v>
      </c>
      <c r="S64" s="19">
        <f t="shared" si="7"/>
        <v>94.3</v>
      </c>
      <c r="T64" s="19"/>
    </row>
    <row r="65" spans="1:20">
      <c r="A65" s="19">
        <v>64</v>
      </c>
      <c r="B65" s="19" t="s">
        <v>1132</v>
      </c>
      <c r="C65" s="19" t="s">
        <v>272</v>
      </c>
      <c r="D65" s="19" t="s">
        <v>52</v>
      </c>
      <c r="E65" s="19" t="s">
        <v>24</v>
      </c>
      <c r="F65" s="19"/>
      <c r="G65" s="19" t="s">
        <v>527</v>
      </c>
      <c r="H65" s="19" t="s">
        <v>569</v>
      </c>
      <c r="I65" s="19"/>
      <c r="J65" s="19">
        <v>100</v>
      </c>
      <c r="K65" s="19">
        <v>15</v>
      </c>
      <c r="L65" s="19">
        <v>23.37</v>
      </c>
      <c r="M65" s="19">
        <v>20.75</v>
      </c>
      <c r="N65" s="19">
        <v>14</v>
      </c>
      <c r="O65" s="19">
        <f t="shared" si="4"/>
        <v>73.12</v>
      </c>
      <c r="P65" s="19">
        <v>173.12</v>
      </c>
      <c r="Q65" s="19">
        <f t="shared" si="5"/>
        <v>70</v>
      </c>
      <c r="R65" s="19">
        <f t="shared" si="6"/>
        <v>21.936</v>
      </c>
      <c r="S65" s="19">
        <f t="shared" si="7"/>
        <v>91.936000000000007</v>
      </c>
      <c r="T65" s="19"/>
    </row>
    <row r="66" spans="1:20">
      <c r="A66" s="19">
        <v>65</v>
      </c>
      <c r="B66" s="19" t="s">
        <v>1132</v>
      </c>
      <c r="C66" s="19" t="s">
        <v>166</v>
      </c>
      <c r="D66" s="19" t="s">
        <v>183</v>
      </c>
      <c r="E66" s="19" t="s">
        <v>24</v>
      </c>
      <c r="F66" s="19"/>
      <c r="G66" s="19" t="s">
        <v>527</v>
      </c>
      <c r="H66" s="19" t="s">
        <v>569</v>
      </c>
      <c r="I66" s="19"/>
      <c r="J66" s="19">
        <v>100</v>
      </c>
      <c r="K66" s="19">
        <v>15</v>
      </c>
      <c r="L66" s="19">
        <v>21.75</v>
      </c>
      <c r="M66" s="19">
        <v>21</v>
      </c>
      <c r="N66" s="19">
        <v>13</v>
      </c>
      <c r="O66" s="19">
        <f t="shared" ref="O66:O97" si="8">SUM(K66:N66)</f>
        <v>70.75</v>
      </c>
      <c r="P66" s="19">
        <v>170.75</v>
      </c>
      <c r="Q66" s="19">
        <f t="shared" ref="Q66:Q97" si="9">70%*J66</f>
        <v>70</v>
      </c>
      <c r="R66" s="19">
        <f t="shared" ref="R66:R97" si="10">30%*O66</f>
        <v>21.224999999999998</v>
      </c>
      <c r="S66" s="19">
        <f t="shared" ref="S66:S97" si="11">Q66+R66</f>
        <v>91.224999999999994</v>
      </c>
      <c r="T66" s="19"/>
    </row>
    <row r="67" spans="1:20">
      <c r="A67" s="19">
        <v>66</v>
      </c>
      <c r="B67" s="19" t="s">
        <v>1132</v>
      </c>
      <c r="C67" s="19" t="s">
        <v>198</v>
      </c>
      <c r="D67" s="19" t="s">
        <v>133</v>
      </c>
      <c r="E67" s="19" t="s">
        <v>24</v>
      </c>
      <c r="F67" s="19"/>
      <c r="G67" s="19" t="s">
        <v>527</v>
      </c>
      <c r="H67" s="19" t="s">
        <v>569</v>
      </c>
      <c r="I67" s="19"/>
      <c r="J67" s="19">
        <v>100</v>
      </c>
      <c r="K67" s="19">
        <v>15</v>
      </c>
      <c r="L67" s="19">
        <v>25.87</v>
      </c>
      <c r="M67" s="19">
        <v>11.25</v>
      </c>
      <c r="N67" s="19">
        <v>17.75</v>
      </c>
      <c r="O67" s="19">
        <f t="shared" si="8"/>
        <v>69.87</v>
      </c>
      <c r="P67" s="19">
        <v>169.87</v>
      </c>
      <c r="Q67" s="19">
        <f t="shared" si="9"/>
        <v>70</v>
      </c>
      <c r="R67" s="19">
        <f t="shared" si="10"/>
        <v>20.961000000000002</v>
      </c>
      <c r="S67" s="19">
        <f t="shared" si="11"/>
        <v>90.960999999999999</v>
      </c>
      <c r="T67" s="19"/>
    </row>
    <row r="68" spans="1:20">
      <c r="A68" s="19">
        <v>67</v>
      </c>
      <c r="B68" s="19" t="s">
        <v>1132</v>
      </c>
      <c r="C68" s="19" t="s">
        <v>227</v>
      </c>
      <c r="D68" s="19" t="s">
        <v>488</v>
      </c>
      <c r="E68" s="19" t="s">
        <v>24</v>
      </c>
      <c r="F68" s="19"/>
      <c r="G68" s="19" t="s">
        <v>527</v>
      </c>
      <c r="H68" s="19" t="s">
        <v>569</v>
      </c>
      <c r="I68" s="19"/>
      <c r="J68" s="19">
        <v>95</v>
      </c>
      <c r="K68" s="19">
        <v>14.5</v>
      </c>
      <c r="L68" s="19">
        <v>28.12</v>
      </c>
      <c r="M68" s="19">
        <v>22.5</v>
      </c>
      <c r="N68" s="19">
        <v>15.5</v>
      </c>
      <c r="O68" s="19">
        <f t="shared" si="8"/>
        <v>80.62</v>
      </c>
      <c r="P68" s="19">
        <v>175.62</v>
      </c>
      <c r="Q68" s="19">
        <f t="shared" si="9"/>
        <v>66.5</v>
      </c>
      <c r="R68" s="19">
        <f t="shared" si="10"/>
        <v>24.186</v>
      </c>
      <c r="S68" s="19">
        <f t="shared" si="11"/>
        <v>90.686000000000007</v>
      </c>
      <c r="T68" s="19"/>
    </row>
    <row r="69" spans="1:20">
      <c r="A69" s="19">
        <v>68</v>
      </c>
      <c r="B69" s="19" t="s">
        <v>1132</v>
      </c>
      <c r="C69" s="19" t="s">
        <v>174</v>
      </c>
      <c r="D69" s="19" t="s">
        <v>173</v>
      </c>
      <c r="E69" s="19" t="s">
        <v>24</v>
      </c>
      <c r="F69" s="19"/>
      <c r="G69" s="19" t="s">
        <v>527</v>
      </c>
      <c r="H69" s="19" t="s">
        <v>569</v>
      </c>
      <c r="I69" s="19"/>
      <c r="J69" s="19">
        <v>99.5</v>
      </c>
      <c r="K69" s="19">
        <v>13</v>
      </c>
      <c r="L69" s="19">
        <v>29.62</v>
      </c>
      <c r="M69" s="19">
        <v>17</v>
      </c>
      <c r="N69" s="19">
        <v>10</v>
      </c>
      <c r="O69" s="19">
        <f t="shared" si="8"/>
        <v>69.62</v>
      </c>
      <c r="P69" s="19">
        <v>169.12</v>
      </c>
      <c r="Q69" s="19">
        <f t="shared" si="9"/>
        <v>69.649999999999991</v>
      </c>
      <c r="R69" s="19">
        <f t="shared" si="10"/>
        <v>20.885999999999999</v>
      </c>
      <c r="S69" s="19">
        <f t="shared" si="11"/>
        <v>90.535999999999987</v>
      </c>
      <c r="T69" s="19"/>
    </row>
    <row r="70" spans="1:20">
      <c r="A70" s="19">
        <v>69</v>
      </c>
      <c r="B70" s="19" t="s">
        <v>1132</v>
      </c>
      <c r="C70" s="19" t="s">
        <v>149</v>
      </c>
      <c r="D70" s="19" t="s">
        <v>46</v>
      </c>
      <c r="E70" s="19" t="s">
        <v>24</v>
      </c>
      <c r="F70" s="19"/>
      <c r="G70" s="19" t="s">
        <v>527</v>
      </c>
      <c r="H70" s="19" t="s">
        <v>569</v>
      </c>
      <c r="I70" s="19"/>
      <c r="J70" s="19">
        <v>100</v>
      </c>
      <c r="K70" s="19">
        <v>15</v>
      </c>
      <c r="L70" s="19">
        <v>26.37</v>
      </c>
      <c r="M70" s="19">
        <v>15.5</v>
      </c>
      <c r="N70" s="19">
        <v>9.75</v>
      </c>
      <c r="O70" s="19">
        <f t="shared" si="8"/>
        <v>66.62</v>
      </c>
      <c r="P70" s="19">
        <v>166.62</v>
      </c>
      <c r="Q70" s="19">
        <f t="shared" si="9"/>
        <v>70</v>
      </c>
      <c r="R70" s="19">
        <f t="shared" si="10"/>
        <v>19.986000000000001</v>
      </c>
      <c r="S70" s="19">
        <f t="shared" si="11"/>
        <v>89.986000000000004</v>
      </c>
      <c r="T70" s="19"/>
    </row>
    <row r="71" spans="1:20">
      <c r="A71" s="19">
        <v>70</v>
      </c>
      <c r="B71" s="19" t="s">
        <v>1132</v>
      </c>
      <c r="C71" s="19" t="s">
        <v>198</v>
      </c>
      <c r="D71" s="19" t="s">
        <v>132</v>
      </c>
      <c r="E71" s="19" t="s">
        <v>24</v>
      </c>
      <c r="F71" s="19"/>
      <c r="G71" s="19" t="s">
        <v>527</v>
      </c>
      <c r="H71" s="19" t="s">
        <v>569</v>
      </c>
      <c r="I71" s="19"/>
      <c r="J71" s="19">
        <v>100</v>
      </c>
      <c r="K71" s="19">
        <v>11</v>
      </c>
      <c r="L71" s="19">
        <v>27.37</v>
      </c>
      <c r="M71" s="19">
        <v>17.75</v>
      </c>
      <c r="N71" s="19">
        <v>10.5</v>
      </c>
      <c r="O71" s="19">
        <f t="shared" si="8"/>
        <v>66.62</v>
      </c>
      <c r="P71" s="19">
        <v>166.62</v>
      </c>
      <c r="Q71" s="19">
        <f t="shared" si="9"/>
        <v>70</v>
      </c>
      <c r="R71" s="19">
        <f t="shared" si="10"/>
        <v>19.986000000000001</v>
      </c>
      <c r="S71" s="19">
        <f t="shared" si="11"/>
        <v>89.986000000000004</v>
      </c>
      <c r="T71" s="19"/>
    </row>
    <row r="72" spans="1:20">
      <c r="A72" s="19">
        <v>71</v>
      </c>
      <c r="B72" s="19" t="s">
        <v>1132</v>
      </c>
      <c r="C72" s="19" t="s">
        <v>1124</v>
      </c>
      <c r="D72" s="19" t="s">
        <v>56</v>
      </c>
      <c r="E72" s="19" t="s">
        <v>24</v>
      </c>
      <c r="F72" s="19"/>
      <c r="G72" s="19" t="s">
        <v>527</v>
      </c>
      <c r="H72" s="19" t="s">
        <v>569</v>
      </c>
      <c r="I72" s="19"/>
      <c r="J72" s="19">
        <v>98.5</v>
      </c>
      <c r="K72" s="19">
        <v>15</v>
      </c>
      <c r="L72" s="19">
        <v>19.75</v>
      </c>
      <c r="M72" s="19">
        <v>21.5</v>
      </c>
      <c r="N72" s="19">
        <v>12.75</v>
      </c>
      <c r="O72" s="19">
        <f t="shared" si="8"/>
        <v>69</v>
      </c>
      <c r="P72" s="19">
        <v>167.5</v>
      </c>
      <c r="Q72" s="19">
        <f t="shared" si="9"/>
        <v>68.949999999999989</v>
      </c>
      <c r="R72" s="19">
        <f t="shared" si="10"/>
        <v>20.7</v>
      </c>
      <c r="S72" s="19">
        <f t="shared" si="11"/>
        <v>89.649999999999991</v>
      </c>
      <c r="T72" s="19"/>
    </row>
    <row r="73" spans="1:20">
      <c r="A73" s="19">
        <v>72</v>
      </c>
      <c r="B73" s="19" t="s">
        <v>1132</v>
      </c>
      <c r="C73" s="19" t="s">
        <v>246</v>
      </c>
      <c r="D73" s="19" t="s">
        <v>129</v>
      </c>
      <c r="E73" s="19" t="s">
        <v>24</v>
      </c>
      <c r="F73" s="19"/>
      <c r="G73" s="19" t="s">
        <v>527</v>
      </c>
      <c r="H73" s="19" t="s">
        <v>569</v>
      </c>
      <c r="I73" s="19"/>
      <c r="J73" s="19">
        <v>98.5</v>
      </c>
      <c r="K73" s="19">
        <v>14.5</v>
      </c>
      <c r="L73" s="19">
        <v>26.87</v>
      </c>
      <c r="M73" s="19">
        <v>17</v>
      </c>
      <c r="N73" s="19">
        <v>10</v>
      </c>
      <c r="O73" s="19">
        <f t="shared" si="8"/>
        <v>68.37</v>
      </c>
      <c r="P73" s="19">
        <v>166.87</v>
      </c>
      <c r="Q73" s="19">
        <f t="shared" si="9"/>
        <v>68.949999999999989</v>
      </c>
      <c r="R73" s="19">
        <f t="shared" si="10"/>
        <v>20.510999999999999</v>
      </c>
      <c r="S73" s="19">
        <f t="shared" si="11"/>
        <v>89.460999999999984</v>
      </c>
      <c r="T73" s="19"/>
    </row>
    <row r="74" spans="1:20">
      <c r="A74" s="19">
        <v>73</v>
      </c>
      <c r="B74" s="19" t="s">
        <v>1132</v>
      </c>
      <c r="C74" s="19" t="s">
        <v>37</v>
      </c>
      <c r="D74" s="19" t="s">
        <v>478</v>
      </c>
      <c r="E74" s="19" t="s">
        <v>24</v>
      </c>
      <c r="F74" s="19"/>
      <c r="G74" s="19" t="s">
        <v>527</v>
      </c>
      <c r="H74" s="19" t="s">
        <v>569</v>
      </c>
      <c r="I74" s="19"/>
      <c r="J74" s="19">
        <v>96</v>
      </c>
      <c r="K74" s="19">
        <v>15</v>
      </c>
      <c r="L74" s="19">
        <v>27.75</v>
      </c>
      <c r="M74" s="19">
        <v>20</v>
      </c>
      <c r="N74" s="19">
        <v>11.25</v>
      </c>
      <c r="O74" s="19">
        <f t="shared" si="8"/>
        <v>74</v>
      </c>
      <c r="P74" s="19">
        <v>170</v>
      </c>
      <c r="Q74" s="19">
        <f t="shared" si="9"/>
        <v>67.199999999999989</v>
      </c>
      <c r="R74" s="19">
        <f t="shared" si="10"/>
        <v>22.2</v>
      </c>
      <c r="S74" s="19">
        <f t="shared" si="11"/>
        <v>89.399999999999991</v>
      </c>
      <c r="T74" s="19"/>
    </row>
    <row r="75" spans="1:20">
      <c r="A75" s="19">
        <v>74</v>
      </c>
      <c r="B75" s="19" t="s">
        <v>1132</v>
      </c>
      <c r="C75" s="19" t="s">
        <v>148</v>
      </c>
      <c r="D75" s="19" t="s">
        <v>154</v>
      </c>
      <c r="E75" s="19" t="s">
        <v>24</v>
      </c>
      <c r="F75" s="19"/>
      <c r="G75" s="19" t="s">
        <v>527</v>
      </c>
      <c r="H75" s="19" t="s">
        <v>569</v>
      </c>
      <c r="I75" s="19"/>
      <c r="J75" s="19">
        <v>94</v>
      </c>
      <c r="K75" s="19">
        <v>13</v>
      </c>
      <c r="L75" s="19">
        <v>29</v>
      </c>
      <c r="M75" s="19">
        <v>22</v>
      </c>
      <c r="N75" s="19">
        <v>14</v>
      </c>
      <c r="O75" s="19">
        <f t="shared" si="8"/>
        <v>78</v>
      </c>
      <c r="P75" s="19">
        <v>172</v>
      </c>
      <c r="Q75" s="19">
        <f t="shared" si="9"/>
        <v>65.8</v>
      </c>
      <c r="R75" s="19">
        <f t="shared" si="10"/>
        <v>23.4</v>
      </c>
      <c r="S75" s="19">
        <f t="shared" si="11"/>
        <v>89.199999999999989</v>
      </c>
      <c r="T75" s="19"/>
    </row>
    <row r="76" spans="1:20">
      <c r="A76" s="19">
        <v>75</v>
      </c>
      <c r="B76" s="19" t="s">
        <v>1132</v>
      </c>
      <c r="C76" s="19" t="s">
        <v>1118</v>
      </c>
      <c r="D76" s="19" t="s">
        <v>78</v>
      </c>
      <c r="E76" s="19" t="s">
        <v>24</v>
      </c>
      <c r="F76" s="19"/>
      <c r="G76" s="19" t="s">
        <v>527</v>
      </c>
      <c r="H76" s="19" t="s">
        <v>569</v>
      </c>
      <c r="I76" s="19"/>
      <c r="J76" s="19">
        <v>95.5</v>
      </c>
      <c r="K76" s="19">
        <v>15</v>
      </c>
      <c r="L76" s="19">
        <v>27.12</v>
      </c>
      <c r="M76" s="19">
        <v>18</v>
      </c>
      <c r="N76" s="19">
        <v>12.25</v>
      </c>
      <c r="O76" s="19">
        <f t="shared" si="8"/>
        <v>72.37</v>
      </c>
      <c r="P76" s="19">
        <v>167.87</v>
      </c>
      <c r="Q76" s="19">
        <f t="shared" si="9"/>
        <v>66.849999999999994</v>
      </c>
      <c r="R76" s="19">
        <f t="shared" si="10"/>
        <v>21.711000000000002</v>
      </c>
      <c r="S76" s="19">
        <f t="shared" si="11"/>
        <v>88.560999999999993</v>
      </c>
      <c r="T76" s="19"/>
    </row>
    <row r="77" spans="1:20">
      <c r="A77" s="19">
        <v>76</v>
      </c>
      <c r="B77" s="19" t="s">
        <v>1132</v>
      </c>
      <c r="C77" s="19" t="s">
        <v>1123</v>
      </c>
      <c r="D77" s="19" t="s">
        <v>64</v>
      </c>
      <c r="E77" s="19" t="s">
        <v>24</v>
      </c>
      <c r="F77" s="19"/>
      <c r="G77" s="19" t="s">
        <v>527</v>
      </c>
      <c r="H77" s="19" t="s">
        <v>569</v>
      </c>
      <c r="I77" s="19"/>
      <c r="J77" s="19">
        <v>100</v>
      </c>
      <c r="K77" s="19">
        <v>15</v>
      </c>
      <c r="L77" s="19">
        <v>10</v>
      </c>
      <c r="M77" s="19">
        <v>21</v>
      </c>
      <c r="N77" s="19">
        <v>14</v>
      </c>
      <c r="O77" s="19">
        <f t="shared" si="8"/>
        <v>60</v>
      </c>
      <c r="P77" s="19">
        <v>160</v>
      </c>
      <c r="Q77" s="19">
        <f t="shared" si="9"/>
        <v>70</v>
      </c>
      <c r="R77" s="19">
        <f t="shared" si="10"/>
        <v>18</v>
      </c>
      <c r="S77" s="19">
        <f t="shared" si="11"/>
        <v>88</v>
      </c>
      <c r="T77" s="19"/>
    </row>
    <row r="78" spans="1:20">
      <c r="A78" s="19">
        <v>77</v>
      </c>
      <c r="B78" s="19" t="s">
        <v>1132</v>
      </c>
      <c r="C78" s="19" t="s">
        <v>37</v>
      </c>
      <c r="D78" s="19" t="s">
        <v>1064</v>
      </c>
      <c r="E78" s="19" t="s">
        <v>24</v>
      </c>
      <c r="F78" s="19"/>
      <c r="G78" s="19" t="s">
        <v>527</v>
      </c>
      <c r="H78" s="19" t="s">
        <v>569</v>
      </c>
      <c r="I78" s="19"/>
      <c r="J78" s="19">
        <v>99.5</v>
      </c>
      <c r="K78" s="19">
        <v>14</v>
      </c>
      <c r="L78" s="19">
        <v>20.87</v>
      </c>
      <c r="M78" s="19">
        <v>14.25</v>
      </c>
      <c r="N78" s="19">
        <v>9.25</v>
      </c>
      <c r="O78" s="19">
        <f t="shared" si="8"/>
        <v>58.370000000000005</v>
      </c>
      <c r="P78" s="19">
        <v>157.87</v>
      </c>
      <c r="Q78" s="19">
        <f t="shared" si="9"/>
        <v>69.649999999999991</v>
      </c>
      <c r="R78" s="19">
        <f t="shared" si="10"/>
        <v>17.510999999999999</v>
      </c>
      <c r="S78" s="19">
        <f t="shared" si="11"/>
        <v>87.160999999999987</v>
      </c>
      <c r="T78" s="19"/>
    </row>
    <row r="79" spans="1:20">
      <c r="A79" s="19">
        <v>78</v>
      </c>
      <c r="B79" s="19" t="s">
        <v>1132</v>
      </c>
      <c r="C79" s="19" t="s">
        <v>151</v>
      </c>
      <c r="D79" s="19" t="s">
        <v>167</v>
      </c>
      <c r="E79" s="19" t="s">
        <v>24</v>
      </c>
      <c r="F79" s="19"/>
      <c r="G79" s="19" t="s">
        <v>608</v>
      </c>
      <c r="H79" s="19" t="s">
        <v>569</v>
      </c>
      <c r="I79" s="19"/>
      <c r="J79" s="19">
        <v>97</v>
      </c>
      <c r="K79" s="19">
        <v>15</v>
      </c>
      <c r="L79" s="19">
        <v>21.75</v>
      </c>
      <c r="M79" s="19">
        <v>16</v>
      </c>
      <c r="N79" s="19">
        <v>10.25</v>
      </c>
      <c r="O79" s="19">
        <f t="shared" si="8"/>
        <v>63</v>
      </c>
      <c r="P79" s="19">
        <v>160</v>
      </c>
      <c r="Q79" s="19">
        <f t="shared" si="9"/>
        <v>67.899999999999991</v>
      </c>
      <c r="R79" s="19">
        <f t="shared" si="10"/>
        <v>18.899999999999999</v>
      </c>
      <c r="S79" s="19">
        <f t="shared" si="11"/>
        <v>86.799999999999983</v>
      </c>
      <c r="T79" s="19"/>
    </row>
    <row r="80" spans="1:20">
      <c r="A80" s="19">
        <v>79</v>
      </c>
      <c r="B80" s="19" t="s">
        <v>1132</v>
      </c>
      <c r="C80" s="19" t="s">
        <v>1114</v>
      </c>
      <c r="D80" s="19" t="s">
        <v>156</v>
      </c>
      <c r="E80" s="19" t="s">
        <v>24</v>
      </c>
      <c r="F80" s="19"/>
      <c r="G80" s="19" t="s">
        <v>527</v>
      </c>
      <c r="H80" s="19" t="s">
        <v>569</v>
      </c>
      <c r="I80" s="19"/>
      <c r="J80" s="19">
        <v>91.5</v>
      </c>
      <c r="K80" s="19">
        <v>14.5</v>
      </c>
      <c r="L80" s="19">
        <v>16.62</v>
      </c>
      <c r="M80" s="19">
        <v>26</v>
      </c>
      <c r="N80" s="19">
        <v>15</v>
      </c>
      <c r="O80" s="19">
        <f t="shared" si="8"/>
        <v>72.12</v>
      </c>
      <c r="P80" s="19">
        <v>163.62</v>
      </c>
      <c r="Q80" s="19">
        <f t="shared" si="9"/>
        <v>64.05</v>
      </c>
      <c r="R80" s="19">
        <f t="shared" si="10"/>
        <v>21.635999999999999</v>
      </c>
      <c r="S80" s="19">
        <f t="shared" si="11"/>
        <v>85.685999999999993</v>
      </c>
      <c r="T80" s="19"/>
    </row>
    <row r="81" spans="1:20">
      <c r="A81" s="19">
        <v>80</v>
      </c>
      <c r="B81" s="19" t="s">
        <v>1132</v>
      </c>
      <c r="C81" s="19" t="s">
        <v>205</v>
      </c>
      <c r="D81" s="19" t="s">
        <v>210</v>
      </c>
      <c r="E81" s="19" t="s">
        <v>24</v>
      </c>
      <c r="F81" s="19"/>
      <c r="G81" s="19" t="s">
        <v>527</v>
      </c>
      <c r="H81" s="19" t="s">
        <v>569</v>
      </c>
      <c r="I81" s="19"/>
      <c r="J81" s="19">
        <v>99</v>
      </c>
      <c r="K81" s="19">
        <v>15</v>
      </c>
      <c r="L81" s="19">
        <v>13</v>
      </c>
      <c r="M81" s="19">
        <v>14.5</v>
      </c>
      <c r="N81" s="19">
        <v>10</v>
      </c>
      <c r="O81" s="19">
        <f t="shared" si="8"/>
        <v>52.5</v>
      </c>
      <c r="P81" s="19">
        <v>151.5</v>
      </c>
      <c r="Q81" s="19">
        <f t="shared" si="9"/>
        <v>69.3</v>
      </c>
      <c r="R81" s="19">
        <f t="shared" si="10"/>
        <v>15.75</v>
      </c>
      <c r="S81" s="19">
        <f t="shared" si="11"/>
        <v>85.05</v>
      </c>
      <c r="T81" s="19"/>
    </row>
    <row r="82" spans="1:20">
      <c r="A82" s="19">
        <v>81</v>
      </c>
      <c r="B82" s="19" t="s">
        <v>1132</v>
      </c>
      <c r="C82" s="19" t="s">
        <v>193</v>
      </c>
      <c r="D82" s="19" t="s">
        <v>79</v>
      </c>
      <c r="E82" s="19" t="s">
        <v>24</v>
      </c>
      <c r="F82" s="19"/>
      <c r="G82" s="19" t="s">
        <v>527</v>
      </c>
      <c r="H82" s="19" t="s">
        <v>569</v>
      </c>
      <c r="I82" s="19"/>
      <c r="J82" s="19">
        <v>98</v>
      </c>
      <c r="K82" s="19">
        <v>15</v>
      </c>
      <c r="L82" s="19">
        <v>10</v>
      </c>
      <c r="M82" s="19">
        <v>17</v>
      </c>
      <c r="N82" s="19">
        <v>10.75</v>
      </c>
      <c r="O82" s="19">
        <f t="shared" si="8"/>
        <v>52.75</v>
      </c>
      <c r="P82" s="19">
        <v>150.75</v>
      </c>
      <c r="Q82" s="19">
        <f t="shared" si="9"/>
        <v>68.599999999999994</v>
      </c>
      <c r="R82" s="19">
        <f t="shared" si="10"/>
        <v>15.824999999999999</v>
      </c>
      <c r="S82" s="19">
        <f t="shared" si="11"/>
        <v>84.424999999999997</v>
      </c>
      <c r="T82" s="19"/>
    </row>
    <row r="83" spans="1:20">
      <c r="A83" s="19">
        <v>82</v>
      </c>
      <c r="B83" s="19" t="s">
        <v>1132</v>
      </c>
      <c r="C83" s="19" t="s">
        <v>1128</v>
      </c>
      <c r="D83" s="19" t="s">
        <v>128</v>
      </c>
      <c r="E83" s="19" t="s">
        <v>24</v>
      </c>
      <c r="F83" s="19"/>
      <c r="G83" s="19" t="s">
        <v>527</v>
      </c>
      <c r="H83" s="19" t="s">
        <v>569</v>
      </c>
      <c r="I83" s="19"/>
      <c r="J83" s="19">
        <v>99</v>
      </c>
      <c r="K83" s="19">
        <v>15</v>
      </c>
      <c r="L83" s="19">
        <v>10</v>
      </c>
      <c r="M83" s="19">
        <v>13</v>
      </c>
      <c r="N83" s="19">
        <v>10.75</v>
      </c>
      <c r="O83" s="19">
        <f t="shared" si="8"/>
        <v>48.75</v>
      </c>
      <c r="P83" s="19">
        <v>147.75</v>
      </c>
      <c r="Q83" s="19">
        <f t="shared" si="9"/>
        <v>69.3</v>
      </c>
      <c r="R83" s="19">
        <f t="shared" si="10"/>
        <v>14.625</v>
      </c>
      <c r="S83" s="19">
        <f t="shared" si="11"/>
        <v>83.924999999999997</v>
      </c>
      <c r="T83" s="19"/>
    </row>
    <row r="84" spans="1:20">
      <c r="A84" s="19">
        <v>83</v>
      </c>
      <c r="B84" s="19" t="s">
        <v>1132</v>
      </c>
      <c r="C84" s="19" t="s">
        <v>157</v>
      </c>
      <c r="D84" s="19" t="s">
        <v>1063</v>
      </c>
      <c r="E84" s="19" t="s">
        <v>24</v>
      </c>
      <c r="F84" s="19"/>
      <c r="G84" s="19" t="s">
        <v>527</v>
      </c>
      <c r="H84" s="19" t="s">
        <v>569</v>
      </c>
      <c r="I84" s="19"/>
      <c r="J84" s="19">
        <v>97.5</v>
      </c>
      <c r="K84" s="19">
        <v>13</v>
      </c>
      <c r="L84" s="19">
        <v>20.62</v>
      </c>
      <c r="M84" s="19">
        <v>10</v>
      </c>
      <c r="N84" s="19">
        <v>8.5</v>
      </c>
      <c r="O84" s="19">
        <f t="shared" si="8"/>
        <v>52.120000000000005</v>
      </c>
      <c r="P84" s="19">
        <v>149.62</v>
      </c>
      <c r="Q84" s="19">
        <f t="shared" si="9"/>
        <v>68.25</v>
      </c>
      <c r="R84" s="19">
        <f t="shared" si="10"/>
        <v>15.636000000000001</v>
      </c>
      <c r="S84" s="19">
        <f t="shared" si="11"/>
        <v>83.885999999999996</v>
      </c>
      <c r="T84" s="19"/>
    </row>
    <row r="85" spans="1:20">
      <c r="A85" s="19">
        <v>84</v>
      </c>
      <c r="B85" s="19" t="s">
        <v>1132</v>
      </c>
      <c r="C85" s="19" t="s">
        <v>1124</v>
      </c>
      <c r="D85" s="19" t="s">
        <v>55</v>
      </c>
      <c r="E85" s="19" t="s">
        <v>24</v>
      </c>
      <c r="F85" s="19"/>
      <c r="G85" s="19" t="s">
        <v>527</v>
      </c>
      <c r="H85" s="19" t="s">
        <v>569</v>
      </c>
      <c r="I85" s="19"/>
      <c r="J85" s="19">
        <v>96</v>
      </c>
      <c r="K85" s="19">
        <v>15</v>
      </c>
      <c r="L85" s="19">
        <v>10</v>
      </c>
      <c r="M85" s="19">
        <v>19.5</v>
      </c>
      <c r="N85" s="19">
        <v>11</v>
      </c>
      <c r="O85" s="19">
        <f t="shared" si="8"/>
        <v>55.5</v>
      </c>
      <c r="P85" s="19">
        <v>151.5</v>
      </c>
      <c r="Q85" s="19">
        <f t="shared" si="9"/>
        <v>67.199999999999989</v>
      </c>
      <c r="R85" s="19">
        <f t="shared" si="10"/>
        <v>16.649999999999999</v>
      </c>
      <c r="S85" s="19">
        <f t="shared" si="11"/>
        <v>83.85</v>
      </c>
      <c r="T85" s="19"/>
    </row>
    <row r="86" spans="1:20">
      <c r="A86" s="19">
        <v>85</v>
      </c>
      <c r="B86" s="19" t="s">
        <v>1132</v>
      </c>
      <c r="C86" s="19" t="s">
        <v>144</v>
      </c>
      <c r="D86" s="19" t="s">
        <v>70</v>
      </c>
      <c r="E86" s="19" t="s">
        <v>24</v>
      </c>
      <c r="F86" s="19"/>
      <c r="G86" s="19" t="s">
        <v>527</v>
      </c>
      <c r="H86" s="19" t="s">
        <v>569</v>
      </c>
      <c r="I86" s="19"/>
      <c r="J86" s="19">
        <v>91.5</v>
      </c>
      <c r="K86" s="19">
        <v>15</v>
      </c>
      <c r="L86" s="19">
        <v>27</v>
      </c>
      <c r="M86" s="19">
        <v>13.75</v>
      </c>
      <c r="N86" s="19">
        <v>10</v>
      </c>
      <c r="O86" s="19">
        <f t="shared" si="8"/>
        <v>65.75</v>
      </c>
      <c r="P86" s="19">
        <v>157.25</v>
      </c>
      <c r="Q86" s="19">
        <f t="shared" si="9"/>
        <v>64.05</v>
      </c>
      <c r="R86" s="19">
        <f t="shared" si="10"/>
        <v>19.724999999999998</v>
      </c>
      <c r="S86" s="19">
        <f t="shared" si="11"/>
        <v>83.774999999999991</v>
      </c>
      <c r="T86" s="19"/>
    </row>
    <row r="87" spans="1:20">
      <c r="A87" s="19">
        <v>86</v>
      </c>
      <c r="B87" s="19" t="s">
        <v>1132</v>
      </c>
      <c r="C87" s="19" t="s">
        <v>1120</v>
      </c>
      <c r="D87" s="19" t="s">
        <v>71</v>
      </c>
      <c r="E87" s="19" t="s">
        <v>24</v>
      </c>
      <c r="F87" s="19"/>
      <c r="G87" s="19" t="s">
        <v>527</v>
      </c>
      <c r="H87" s="19" t="s">
        <v>569</v>
      </c>
      <c r="I87" s="19"/>
      <c r="J87" s="19">
        <v>95.5</v>
      </c>
      <c r="K87" s="19">
        <v>15</v>
      </c>
      <c r="L87" s="19">
        <v>10</v>
      </c>
      <c r="M87" s="19">
        <v>19.25</v>
      </c>
      <c r="N87" s="19">
        <v>11.75</v>
      </c>
      <c r="O87" s="19">
        <f t="shared" si="8"/>
        <v>56</v>
      </c>
      <c r="P87" s="19">
        <v>151.5</v>
      </c>
      <c r="Q87" s="19">
        <f t="shared" si="9"/>
        <v>66.849999999999994</v>
      </c>
      <c r="R87" s="19">
        <f t="shared" si="10"/>
        <v>16.8</v>
      </c>
      <c r="S87" s="19">
        <f t="shared" si="11"/>
        <v>83.649999999999991</v>
      </c>
      <c r="T87" s="19"/>
    </row>
    <row r="88" spans="1:20">
      <c r="A88" s="19">
        <v>87</v>
      </c>
      <c r="B88" s="19" t="s">
        <v>1132</v>
      </c>
      <c r="C88" s="19" t="s">
        <v>205</v>
      </c>
      <c r="D88" s="19" t="s">
        <v>204</v>
      </c>
      <c r="E88" s="19" t="s">
        <v>24</v>
      </c>
      <c r="F88" s="19"/>
      <c r="G88" s="19" t="s">
        <v>527</v>
      </c>
      <c r="H88" s="19" t="s">
        <v>569</v>
      </c>
      <c r="I88" s="19"/>
      <c r="J88" s="19">
        <v>99.5</v>
      </c>
      <c r="K88" s="19">
        <v>9</v>
      </c>
      <c r="L88" s="19">
        <v>10</v>
      </c>
      <c r="M88" s="19">
        <v>15</v>
      </c>
      <c r="N88" s="19">
        <v>9.25</v>
      </c>
      <c r="O88" s="19">
        <f t="shared" si="8"/>
        <v>43.25</v>
      </c>
      <c r="P88" s="19">
        <v>142.75</v>
      </c>
      <c r="Q88" s="19">
        <f t="shared" si="9"/>
        <v>69.649999999999991</v>
      </c>
      <c r="R88" s="19">
        <f t="shared" si="10"/>
        <v>12.975</v>
      </c>
      <c r="S88" s="19">
        <f t="shared" si="11"/>
        <v>82.624999999999986</v>
      </c>
      <c r="T88" s="19"/>
    </row>
    <row r="89" spans="1:20">
      <c r="A89" s="19">
        <v>88</v>
      </c>
      <c r="B89" s="19" t="s">
        <v>1132</v>
      </c>
      <c r="C89" s="19" t="s">
        <v>207</v>
      </c>
      <c r="D89" s="19" t="s">
        <v>206</v>
      </c>
      <c r="E89" s="19" t="s">
        <v>24</v>
      </c>
      <c r="F89" s="19"/>
      <c r="G89" s="19" t="s">
        <v>527</v>
      </c>
      <c r="H89" s="19" t="s">
        <v>569</v>
      </c>
      <c r="I89" s="19"/>
      <c r="J89" s="19">
        <v>97</v>
      </c>
      <c r="K89" s="19">
        <v>15</v>
      </c>
      <c r="L89" s="19">
        <v>10</v>
      </c>
      <c r="M89" s="19">
        <v>14</v>
      </c>
      <c r="N89" s="19">
        <v>8.25</v>
      </c>
      <c r="O89" s="19">
        <f t="shared" si="8"/>
        <v>47.25</v>
      </c>
      <c r="P89" s="19">
        <v>144.25</v>
      </c>
      <c r="Q89" s="19">
        <f t="shared" si="9"/>
        <v>67.899999999999991</v>
      </c>
      <c r="R89" s="19">
        <f t="shared" si="10"/>
        <v>14.174999999999999</v>
      </c>
      <c r="S89" s="19">
        <f t="shared" si="11"/>
        <v>82.074999999999989</v>
      </c>
      <c r="T89" s="19"/>
    </row>
    <row r="90" spans="1:20">
      <c r="A90" s="19">
        <v>89</v>
      </c>
      <c r="B90" s="19" t="s">
        <v>1132</v>
      </c>
      <c r="C90" s="19" t="s">
        <v>179</v>
      </c>
      <c r="D90" s="19" t="s">
        <v>178</v>
      </c>
      <c r="E90" s="19" t="s">
        <v>24</v>
      </c>
      <c r="F90" s="19"/>
      <c r="G90" s="19" t="s">
        <v>527</v>
      </c>
      <c r="H90" s="19" t="s">
        <v>569</v>
      </c>
      <c r="I90" s="19"/>
      <c r="J90" s="19">
        <v>88</v>
      </c>
      <c r="K90" s="19">
        <v>15</v>
      </c>
      <c r="L90" s="19">
        <v>25.37</v>
      </c>
      <c r="M90" s="19">
        <v>15.5</v>
      </c>
      <c r="N90" s="19">
        <v>10.5</v>
      </c>
      <c r="O90" s="19">
        <f t="shared" si="8"/>
        <v>66.37</v>
      </c>
      <c r="P90" s="19">
        <v>154.37</v>
      </c>
      <c r="Q90" s="19">
        <f t="shared" si="9"/>
        <v>61.599999999999994</v>
      </c>
      <c r="R90" s="19">
        <f t="shared" si="10"/>
        <v>19.911000000000001</v>
      </c>
      <c r="S90" s="19">
        <f t="shared" si="11"/>
        <v>81.510999999999996</v>
      </c>
      <c r="T90" s="19"/>
    </row>
    <row r="91" spans="1:20">
      <c r="A91" s="19">
        <v>90</v>
      </c>
      <c r="B91" s="19" t="s">
        <v>1132</v>
      </c>
      <c r="C91" s="19" t="s">
        <v>145</v>
      </c>
      <c r="D91" s="19" t="s">
        <v>155</v>
      </c>
      <c r="E91" s="19" t="s">
        <v>24</v>
      </c>
      <c r="F91" s="19"/>
      <c r="G91" s="19" t="s">
        <v>527</v>
      </c>
      <c r="H91" s="19" t="s">
        <v>569</v>
      </c>
      <c r="I91" s="19"/>
      <c r="J91" s="19">
        <v>98.5</v>
      </c>
      <c r="K91" s="19">
        <v>9</v>
      </c>
      <c r="L91" s="19">
        <v>10</v>
      </c>
      <c r="M91" s="19">
        <v>10</v>
      </c>
      <c r="N91" s="19">
        <v>8</v>
      </c>
      <c r="O91" s="19">
        <f t="shared" si="8"/>
        <v>37</v>
      </c>
      <c r="P91" s="19">
        <v>135.5</v>
      </c>
      <c r="Q91" s="19">
        <f t="shared" si="9"/>
        <v>68.949999999999989</v>
      </c>
      <c r="R91" s="19">
        <f t="shared" si="10"/>
        <v>11.1</v>
      </c>
      <c r="S91" s="19">
        <f t="shared" si="11"/>
        <v>80.049999999999983</v>
      </c>
      <c r="T91" s="19"/>
    </row>
    <row r="92" spans="1:20">
      <c r="A92" s="19">
        <v>91</v>
      </c>
      <c r="B92" s="19" t="s">
        <v>1132</v>
      </c>
      <c r="C92" s="19" t="s">
        <v>151</v>
      </c>
      <c r="D92" s="19" t="s">
        <v>150</v>
      </c>
      <c r="E92" s="19" t="s">
        <v>24</v>
      </c>
      <c r="F92" s="19"/>
      <c r="G92" s="19" t="s">
        <v>608</v>
      </c>
      <c r="H92" s="19" t="s">
        <v>569</v>
      </c>
      <c r="I92" s="19"/>
      <c r="J92" s="19">
        <v>96.5</v>
      </c>
      <c r="K92" s="19">
        <v>14</v>
      </c>
      <c r="L92" s="19">
        <v>10</v>
      </c>
      <c r="M92" s="19">
        <v>10</v>
      </c>
      <c r="N92" s="19">
        <v>7</v>
      </c>
      <c r="O92" s="19">
        <f t="shared" si="8"/>
        <v>41</v>
      </c>
      <c r="P92" s="19">
        <v>137.5</v>
      </c>
      <c r="Q92" s="19">
        <f t="shared" si="9"/>
        <v>67.55</v>
      </c>
      <c r="R92" s="19">
        <f t="shared" si="10"/>
        <v>12.299999999999999</v>
      </c>
      <c r="S92" s="19">
        <f t="shared" si="11"/>
        <v>79.849999999999994</v>
      </c>
      <c r="T92" s="19"/>
    </row>
    <row r="93" spans="1:20">
      <c r="A93" s="19">
        <v>92</v>
      </c>
      <c r="B93" s="19" t="s">
        <v>1132</v>
      </c>
      <c r="C93" s="19" t="s">
        <v>160</v>
      </c>
      <c r="D93" s="19" t="s">
        <v>161</v>
      </c>
      <c r="E93" s="19" t="s">
        <v>24</v>
      </c>
      <c r="F93" s="19"/>
      <c r="G93" s="19" t="s">
        <v>527</v>
      </c>
      <c r="H93" s="19" t="s">
        <v>569</v>
      </c>
      <c r="I93" s="19"/>
      <c r="J93" s="19">
        <v>96</v>
      </c>
      <c r="K93" s="19">
        <v>15</v>
      </c>
      <c r="L93" s="19">
        <v>10</v>
      </c>
      <c r="M93" s="19">
        <v>10</v>
      </c>
      <c r="N93" s="19">
        <v>7</v>
      </c>
      <c r="O93" s="19">
        <f t="shared" si="8"/>
        <v>42</v>
      </c>
      <c r="P93" s="19">
        <v>138</v>
      </c>
      <c r="Q93" s="19">
        <f t="shared" si="9"/>
        <v>67.199999999999989</v>
      </c>
      <c r="R93" s="19">
        <f t="shared" si="10"/>
        <v>12.6</v>
      </c>
      <c r="S93" s="19">
        <f t="shared" si="11"/>
        <v>79.799999999999983</v>
      </c>
      <c r="T93" s="19"/>
    </row>
    <row r="94" spans="1:20">
      <c r="A94" s="19">
        <v>93</v>
      </c>
      <c r="B94" s="19" t="s">
        <v>1132</v>
      </c>
      <c r="C94" s="19" t="s">
        <v>1123</v>
      </c>
      <c r="D94" s="19" t="s">
        <v>63</v>
      </c>
      <c r="E94" s="19" t="s">
        <v>24</v>
      </c>
      <c r="F94" s="19"/>
      <c r="G94" s="19" t="s">
        <v>527</v>
      </c>
      <c r="H94" s="19" t="s">
        <v>569</v>
      </c>
      <c r="I94" s="19"/>
      <c r="J94" s="19">
        <v>92</v>
      </c>
      <c r="K94" s="19">
        <v>14</v>
      </c>
      <c r="L94" s="19">
        <v>10</v>
      </c>
      <c r="M94" s="19">
        <v>14.5</v>
      </c>
      <c r="N94" s="19">
        <v>10</v>
      </c>
      <c r="O94" s="19">
        <f t="shared" si="8"/>
        <v>48.5</v>
      </c>
      <c r="P94" s="19">
        <v>140.5</v>
      </c>
      <c r="Q94" s="19">
        <f t="shared" si="9"/>
        <v>64.399999999999991</v>
      </c>
      <c r="R94" s="19">
        <f t="shared" si="10"/>
        <v>14.549999999999999</v>
      </c>
      <c r="S94" s="19">
        <f t="shared" si="11"/>
        <v>78.949999999999989</v>
      </c>
      <c r="T94" s="19"/>
    </row>
    <row r="95" spans="1:20">
      <c r="A95" s="19">
        <v>94</v>
      </c>
      <c r="B95" s="19" t="s">
        <v>1132</v>
      </c>
      <c r="C95" s="19" t="s">
        <v>153</v>
      </c>
      <c r="D95" s="19" t="s">
        <v>175</v>
      </c>
      <c r="E95" s="19" t="s">
        <v>24</v>
      </c>
      <c r="F95" s="19"/>
      <c r="G95" s="19" t="s">
        <v>527</v>
      </c>
      <c r="H95" s="19" t="s">
        <v>569</v>
      </c>
      <c r="I95" s="19"/>
      <c r="J95" s="19">
        <v>87</v>
      </c>
      <c r="K95" s="19">
        <v>15</v>
      </c>
      <c r="L95" s="19">
        <v>28</v>
      </c>
      <c r="M95" s="19">
        <v>10</v>
      </c>
      <c r="N95" s="19">
        <v>7</v>
      </c>
      <c r="O95" s="19">
        <f t="shared" si="8"/>
        <v>60</v>
      </c>
      <c r="P95" s="19">
        <v>147</v>
      </c>
      <c r="Q95" s="19">
        <f t="shared" si="9"/>
        <v>60.9</v>
      </c>
      <c r="R95" s="19">
        <f t="shared" si="10"/>
        <v>18</v>
      </c>
      <c r="S95" s="19">
        <f t="shared" si="11"/>
        <v>78.900000000000006</v>
      </c>
      <c r="T95" s="19"/>
    </row>
    <row r="96" spans="1:20">
      <c r="A96" s="19">
        <v>95</v>
      </c>
      <c r="B96" s="19" t="s">
        <v>1132</v>
      </c>
      <c r="C96" s="19" t="s">
        <v>193</v>
      </c>
      <c r="D96" s="19" t="s">
        <v>80</v>
      </c>
      <c r="E96" s="19" t="s">
        <v>24</v>
      </c>
      <c r="F96" s="19"/>
      <c r="G96" s="19" t="s">
        <v>527</v>
      </c>
      <c r="H96" s="19" t="s">
        <v>569</v>
      </c>
      <c r="I96" s="19"/>
      <c r="J96" s="19">
        <v>95</v>
      </c>
      <c r="K96" s="19">
        <v>13</v>
      </c>
      <c r="L96" s="19">
        <v>10</v>
      </c>
      <c r="M96" s="19">
        <v>10.5</v>
      </c>
      <c r="N96" s="19">
        <v>7.5</v>
      </c>
      <c r="O96" s="19">
        <f t="shared" si="8"/>
        <v>41</v>
      </c>
      <c r="P96" s="19">
        <v>136</v>
      </c>
      <c r="Q96" s="19">
        <f t="shared" si="9"/>
        <v>66.5</v>
      </c>
      <c r="R96" s="19">
        <f t="shared" si="10"/>
        <v>12.299999999999999</v>
      </c>
      <c r="S96" s="19">
        <f t="shared" si="11"/>
        <v>78.8</v>
      </c>
      <c r="T96" s="19"/>
    </row>
    <row r="97" spans="1:20">
      <c r="A97" s="19">
        <v>96</v>
      </c>
      <c r="B97" s="19" t="s">
        <v>1132</v>
      </c>
      <c r="C97" s="19" t="s">
        <v>1116</v>
      </c>
      <c r="D97" s="19" t="s">
        <v>84</v>
      </c>
      <c r="E97" s="19" t="s">
        <v>24</v>
      </c>
      <c r="F97" s="19"/>
      <c r="G97" s="19" t="s">
        <v>527</v>
      </c>
      <c r="H97" s="19" t="s">
        <v>569</v>
      </c>
      <c r="I97" s="19"/>
      <c r="J97" s="19">
        <v>84</v>
      </c>
      <c r="K97" s="19">
        <v>15</v>
      </c>
      <c r="L97" s="19">
        <v>25</v>
      </c>
      <c r="M97" s="19">
        <v>16</v>
      </c>
      <c r="N97" s="19">
        <v>9.5</v>
      </c>
      <c r="O97" s="19">
        <f t="shared" si="8"/>
        <v>65.5</v>
      </c>
      <c r="P97" s="19">
        <v>149.5</v>
      </c>
      <c r="Q97" s="19">
        <f t="shared" si="9"/>
        <v>58.8</v>
      </c>
      <c r="R97" s="19">
        <f t="shared" si="10"/>
        <v>19.649999999999999</v>
      </c>
      <c r="S97" s="19">
        <f t="shared" si="11"/>
        <v>78.449999999999989</v>
      </c>
      <c r="T97" s="19"/>
    </row>
    <row r="98" spans="1:20">
      <c r="A98" s="19">
        <v>97</v>
      </c>
      <c r="B98" s="19" t="s">
        <v>1132</v>
      </c>
      <c r="C98" s="19" t="s">
        <v>1127</v>
      </c>
      <c r="D98" s="19" t="s">
        <v>127</v>
      </c>
      <c r="E98" s="19" t="s">
        <v>24</v>
      </c>
      <c r="F98" s="19"/>
      <c r="G98" s="19" t="s">
        <v>527</v>
      </c>
      <c r="H98" s="19" t="s">
        <v>569</v>
      </c>
      <c r="I98" s="19"/>
      <c r="J98" s="19">
        <v>89</v>
      </c>
      <c r="K98" s="19">
        <v>15</v>
      </c>
      <c r="L98" s="19">
        <v>10</v>
      </c>
      <c r="M98" s="19">
        <v>17</v>
      </c>
      <c r="N98" s="19">
        <v>11.75</v>
      </c>
      <c r="O98" s="19">
        <f t="shared" ref="O98:O109" si="12">SUM(K98:N98)</f>
        <v>53.75</v>
      </c>
      <c r="P98" s="19">
        <v>142.75</v>
      </c>
      <c r="Q98" s="19">
        <f t="shared" ref="Q98:Q109" si="13">70%*J98</f>
        <v>62.3</v>
      </c>
      <c r="R98" s="19">
        <f t="shared" ref="R98:R109" si="14">30%*O98</f>
        <v>16.125</v>
      </c>
      <c r="S98" s="19">
        <f t="shared" ref="S98:S109" si="15">Q98+R98</f>
        <v>78.424999999999997</v>
      </c>
      <c r="T98" s="19"/>
    </row>
    <row r="99" spans="1:20">
      <c r="A99" s="19">
        <v>98</v>
      </c>
      <c r="B99" s="19" t="s">
        <v>1132</v>
      </c>
      <c r="C99" s="19" t="s">
        <v>177</v>
      </c>
      <c r="D99" s="19" t="s">
        <v>1062</v>
      </c>
      <c r="E99" s="19" t="s">
        <v>24</v>
      </c>
      <c r="F99" s="19"/>
      <c r="G99" s="19" t="s">
        <v>527</v>
      </c>
      <c r="H99" s="19" t="s">
        <v>569</v>
      </c>
      <c r="I99" s="19"/>
      <c r="J99" s="19">
        <v>94</v>
      </c>
      <c r="K99" s="19">
        <v>15</v>
      </c>
      <c r="L99" s="19">
        <v>10</v>
      </c>
      <c r="M99" s="19">
        <v>10</v>
      </c>
      <c r="N99" s="19">
        <v>7</v>
      </c>
      <c r="O99" s="19">
        <f t="shared" si="12"/>
        <v>42</v>
      </c>
      <c r="P99" s="19">
        <v>136</v>
      </c>
      <c r="Q99" s="19">
        <f t="shared" si="13"/>
        <v>65.8</v>
      </c>
      <c r="R99" s="19">
        <f t="shared" si="14"/>
        <v>12.6</v>
      </c>
      <c r="S99" s="19">
        <f t="shared" si="15"/>
        <v>78.399999999999991</v>
      </c>
      <c r="T99" s="19"/>
    </row>
    <row r="100" spans="1:20">
      <c r="A100" s="19">
        <v>99</v>
      </c>
      <c r="B100" s="19" t="s">
        <v>1132</v>
      </c>
      <c r="C100" s="19" t="s">
        <v>34</v>
      </c>
      <c r="D100" s="19" t="s">
        <v>74</v>
      </c>
      <c r="E100" s="19" t="s">
        <v>24</v>
      </c>
      <c r="F100" s="19"/>
      <c r="G100" s="19" t="s">
        <v>608</v>
      </c>
      <c r="H100" s="19" t="s">
        <v>569</v>
      </c>
      <c r="I100" s="19"/>
      <c r="J100" s="19">
        <v>79.5</v>
      </c>
      <c r="K100" s="19">
        <v>15</v>
      </c>
      <c r="L100" s="19">
        <v>26.5</v>
      </c>
      <c r="M100" s="19">
        <v>21.5</v>
      </c>
      <c r="N100" s="19">
        <v>11.5</v>
      </c>
      <c r="O100" s="19">
        <f t="shared" si="12"/>
        <v>74.5</v>
      </c>
      <c r="P100" s="19">
        <v>154</v>
      </c>
      <c r="Q100" s="19">
        <f t="shared" si="13"/>
        <v>55.65</v>
      </c>
      <c r="R100" s="19">
        <f t="shared" si="14"/>
        <v>22.349999999999998</v>
      </c>
      <c r="S100" s="19">
        <f t="shared" si="15"/>
        <v>78</v>
      </c>
      <c r="T100" s="19"/>
    </row>
    <row r="101" spans="1:20">
      <c r="A101" s="19">
        <v>100</v>
      </c>
      <c r="B101" s="19" t="s">
        <v>1132</v>
      </c>
      <c r="C101" s="19" t="s">
        <v>26</v>
      </c>
      <c r="D101" s="19" t="s">
        <v>60</v>
      </c>
      <c r="E101" s="19" t="s">
        <v>24</v>
      </c>
      <c r="F101" s="19"/>
      <c r="G101" s="19" t="s">
        <v>527</v>
      </c>
      <c r="H101" s="19" t="s">
        <v>569</v>
      </c>
      <c r="I101" s="19"/>
      <c r="J101" s="19">
        <v>90</v>
      </c>
      <c r="K101" s="19">
        <v>15</v>
      </c>
      <c r="L101" s="19">
        <v>10</v>
      </c>
      <c r="M101" s="19">
        <v>14</v>
      </c>
      <c r="N101" s="19">
        <v>10</v>
      </c>
      <c r="O101" s="19">
        <f t="shared" si="12"/>
        <v>49</v>
      </c>
      <c r="P101" s="19">
        <v>139</v>
      </c>
      <c r="Q101" s="19">
        <f t="shared" si="13"/>
        <v>62.999999999999993</v>
      </c>
      <c r="R101" s="19">
        <f t="shared" si="14"/>
        <v>14.7</v>
      </c>
      <c r="S101" s="19">
        <f t="shared" si="15"/>
        <v>77.699999999999989</v>
      </c>
      <c r="T101" s="19"/>
    </row>
    <row r="102" spans="1:20">
      <c r="A102" s="19">
        <v>101</v>
      </c>
      <c r="B102" s="19" t="s">
        <v>1132</v>
      </c>
      <c r="C102" s="19" t="s">
        <v>233</v>
      </c>
      <c r="D102" s="19" t="s">
        <v>77</v>
      </c>
      <c r="E102" s="19" t="s">
        <v>24</v>
      </c>
      <c r="F102" s="19"/>
      <c r="G102" s="19" t="s">
        <v>527</v>
      </c>
      <c r="H102" s="19" t="s">
        <v>569</v>
      </c>
      <c r="I102" s="19"/>
      <c r="J102" s="19">
        <v>91.5</v>
      </c>
      <c r="K102" s="19">
        <v>12.5</v>
      </c>
      <c r="L102" s="19">
        <v>10</v>
      </c>
      <c r="M102" s="19">
        <v>12.5</v>
      </c>
      <c r="N102" s="19">
        <v>7.5</v>
      </c>
      <c r="O102" s="19">
        <f t="shared" si="12"/>
        <v>42.5</v>
      </c>
      <c r="P102" s="19">
        <v>134</v>
      </c>
      <c r="Q102" s="19">
        <f t="shared" si="13"/>
        <v>64.05</v>
      </c>
      <c r="R102" s="19">
        <f t="shared" si="14"/>
        <v>12.75</v>
      </c>
      <c r="S102" s="19">
        <f t="shared" si="15"/>
        <v>76.8</v>
      </c>
      <c r="T102" s="19"/>
    </row>
    <row r="103" spans="1:20">
      <c r="A103" s="19">
        <v>102</v>
      </c>
      <c r="B103" s="19" t="s">
        <v>1132</v>
      </c>
      <c r="C103" s="19" t="s">
        <v>138</v>
      </c>
      <c r="D103" s="19" t="s">
        <v>129</v>
      </c>
      <c r="E103" s="19" t="s">
        <v>24</v>
      </c>
      <c r="F103" s="19"/>
      <c r="G103" s="19" t="s">
        <v>527</v>
      </c>
      <c r="H103" s="19" t="s">
        <v>569</v>
      </c>
      <c r="I103" s="19"/>
      <c r="J103" s="19">
        <v>88.5</v>
      </c>
      <c r="K103" s="19">
        <v>13</v>
      </c>
      <c r="L103" s="19">
        <v>10</v>
      </c>
      <c r="M103" s="19">
        <v>14</v>
      </c>
      <c r="N103" s="19">
        <v>10.25</v>
      </c>
      <c r="O103" s="19">
        <f t="shared" si="12"/>
        <v>47.25</v>
      </c>
      <c r="P103" s="19">
        <v>135.75</v>
      </c>
      <c r="Q103" s="19">
        <f t="shared" si="13"/>
        <v>61.949999999999996</v>
      </c>
      <c r="R103" s="19">
        <f t="shared" si="14"/>
        <v>14.174999999999999</v>
      </c>
      <c r="S103" s="19">
        <f t="shared" si="15"/>
        <v>76.125</v>
      </c>
      <c r="T103" s="19"/>
    </row>
    <row r="104" spans="1:20">
      <c r="A104" s="19">
        <v>103</v>
      </c>
      <c r="B104" s="19" t="s">
        <v>1132</v>
      </c>
      <c r="C104" s="19" t="s">
        <v>177</v>
      </c>
      <c r="D104" s="19" t="s">
        <v>498</v>
      </c>
      <c r="E104" s="19" t="s">
        <v>24</v>
      </c>
      <c r="F104" s="19"/>
      <c r="G104" s="19" t="s">
        <v>527</v>
      </c>
      <c r="H104" s="19" t="s">
        <v>569</v>
      </c>
      <c r="I104" s="19"/>
      <c r="J104" s="19">
        <v>93</v>
      </c>
      <c r="K104" s="19">
        <v>7</v>
      </c>
      <c r="L104" s="19">
        <v>10</v>
      </c>
      <c r="M104" s="19">
        <v>8</v>
      </c>
      <c r="N104" s="19">
        <v>10</v>
      </c>
      <c r="O104" s="19">
        <f t="shared" si="12"/>
        <v>35</v>
      </c>
      <c r="P104" s="19">
        <v>128</v>
      </c>
      <c r="Q104" s="19">
        <f t="shared" si="13"/>
        <v>65.099999999999994</v>
      </c>
      <c r="R104" s="19">
        <f t="shared" si="14"/>
        <v>10.5</v>
      </c>
      <c r="S104" s="19">
        <f t="shared" si="15"/>
        <v>75.599999999999994</v>
      </c>
      <c r="T104" s="19"/>
    </row>
    <row r="105" spans="1:20">
      <c r="A105" s="19">
        <v>104</v>
      </c>
      <c r="B105" s="19" t="s">
        <v>1132</v>
      </c>
      <c r="C105" s="19" t="s">
        <v>34</v>
      </c>
      <c r="D105" s="19" t="s">
        <v>73</v>
      </c>
      <c r="E105" s="19" t="s">
        <v>24</v>
      </c>
      <c r="F105" s="19"/>
      <c r="G105" s="19" t="s">
        <v>608</v>
      </c>
      <c r="H105" s="19" t="s">
        <v>569</v>
      </c>
      <c r="I105" s="19"/>
      <c r="J105" s="19">
        <v>89.5</v>
      </c>
      <c r="K105" s="19">
        <v>15</v>
      </c>
      <c r="L105" s="19">
        <v>10</v>
      </c>
      <c r="M105" s="19">
        <v>10</v>
      </c>
      <c r="N105" s="19">
        <v>7</v>
      </c>
      <c r="O105" s="19">
        <f t="shared" si="12"/>
        <v>42</v>
      </c>
      <c r="P105" s="19">
        <v>131.5</v>
      </c>
      <c r="Q105" s="19">
        <f t="shared" si="13"/>
        <v>62.65</v>
      </c>
      <c r="R105" s="19">
        <f t="shared" si="14"/>
        <v>12.6</v>
      </c>
      <c r="S105" s="19">
        <f t="shared" si="15"/>
        <v>75.25</v>
      </c>
      <c r="T105" s="19"/>
    </row>
    <row r="106" spans="1:20">
      <c r="A106" s="19">
        <v>105</v>
      </c>
      <c r="B106" s="19" t="s">
        <v>1132</v>
      </c>
      <c r="C106" s="19" t="s">
        <v>148</v>
      </c>
      <c r="D106" s="19" t="s">
        <v>147</v>
      </c>
      <c r="E106" s="19" t="s">
        <v>24</v>
      </c>
      <c r="F106" s="19"/>
      <c r="G106" s="19" t="s">
        <v>527</v>
      </c>
      <c r="H106" s="19" t="s">
        <v>569</v>
      </c>
      <c r="I106" s="19"/>
      <c r="J106" s="19">
        <v>83</v>
      </c>
      <c r="K106" s="19">
        <v>15</v>
      </c>
      <c r="L106" s="19">
        <v>20.5</v>
      </c>
      <c r="M106" s="19">
        <v>10</v>
      </c>
      <c r="N106" s="19">
        <v>8</v>
      </c>
      <c r="O106" s="19">
        <f t="shared" si="12"/>
        <v>53.5</v>
      </c>
      <c r="P106" s="19">
        <v>136.5</v>
      </c>
      <c r="Q106" s="19">
        <f t="shared" si="13"/>
        <v>58.099999999999994</v>
      </c>
      <c r="R106" s="19">
        <f t="shared" si="14"/>
        <v>16.05</v>
      </c>
      <c r="S106" s="19">
        <f t="shared" si="15"/>
        <v>74.149999999999991</v>
      </c>
      <c r="T106" s="19"/>
    </row>
    <row r="107" spans="1:20">
      <c r="A107" s="19">
        <v>106</v>
      </c>
      <c r="B107" s="19" t="s">
        <v>1132</v>
      </c>
      <c r="C107" s="19" t="s">
        <v>27</v>
      </c>
      <c r="D107" s="19" t="s">
        <v>89</v>
      </c>
      <c r="E107" s="19" t="s">
        <v>24</v>
      </c>
      <c r="F107" s="19"/>
      <c r="G107" s="19" t="s">
        <v>527</v>
      </c>
      <c r="H107" s="19" t="s">
        <v>569</v>
      </c>
      <c r="I107" s="19"/>
      <c r="J107" s="19">
        <v>82.5</v>
      </c>
      <c r="K107" s="19">
        <v>15</v>
      </c>
      <c r="L107" s="19">
        <v>10</v>
      </c>
      <c r="M107" s="19">
        <v>18</v>
      </c>
      <c r="N107" s="19">
        <v>10.25</v>
      </c>
      <c r="O107" s="19">
        <f t="shared" si="12"/>
        <v>53.25</v>
      </c>
      <c r="P107" s="19">
        <v>135.75</v>
      </c>
      <c r="Q107" s="19">
        <f t="shared" si="13"/>
        <v>57.749999999999993</v>
      </c>
      <c r="R107" s="19">
        <f t="shared" si="14"/>
        <v>15.975</v>
      </c>
      <c r="S107" s="19">
        <f t="shared" si="15"/>
        <v>73.724999999999994</v>
      </c>
      <c r="T107" s="19"/>
    </row>
    <row r="108" spans="1:20">
      <c r="A108" s="19">
        <v>107</v>
      </c>
      <c r="B108" s="19" t="s">
        <v>1132</v>
      </c>
      <c r="C108" s="19" t="s">
        <v>314</v>
      </c>
      <c r="D108" s="19" t="s">
        <v>134</v>
      </c>
      <c r="E108" s="19" t="s">
        <v>24</v>
      </c>
      <c r="F108" s="19"/>
      <c r="G108" s="19" t="s">
        <v>527</v>
      </c>
      <c r="H108" s="19" t="s">
        <v>569</v>
      </c>
      <c r="I108" s="19"/>
      <c r="J108" s="19">
        <v>82.5</v>
      </c>
      <c r="K108" s="19">
        <v>8</v>
      </c>
      <c r="L108" s="19">
        <v>10</v>
      </c>
      <c r="M108" s="19">
        <v>14</v>
      </c>
      <c r="N108" s="19">
        <v>11.5</v>
      </c>
      <c r="O108" s="19">
        <f t="shared" si="12"/>
        <v>43.5</v>
      </c>
      <c r="P108" s="19">
        <v>126</v>
      </c>
      <c r="Q108" s="19">
        <f t="shared" si="13"/>
        <v>57.749999999999993</v>
      </c>
      <c r="R108" s="19">
        <f t="shared" si="14"/>
        <v>13.049999999999999</v>
      </c>
      <c r="S108" s="19">
        <f t="shared" si="15"/>
        <v>70.8</v>
      </c>
      <c r="T108" s="19"/>
    </row>
    <row r="109" spans="1:20">
      <c r="A109" s="19">
        <v>108</v>
      </c>
      <c r="B109" s="19" t="s">
        <v>1132</v>
      </c>
      <c r="C109" s="19" t="s">
        <v>86</v>
      </c>
      <c r="D109" s="19" t="s">
        <v>87</v>
      </c>
      <c r="E109" s="19" t="s">
        <v>24</v>
      </c>
      <c r="F109" s="19"/>
      <c r="G109" s="19" t="s">
        <v>527</v>
      </c>
      <c r="H109" s="19" t="s">
        <v>569</v>
      </c>
      <c r="I109" s="19"/>
      <c r="J109" s="19">
        <v>32.5</v>
      </c>
      <c r="K109" s="19">
        <v>15</v>
      </c>
      <c r="L109" s="19">
        <v>10</v>
      </c>
      <c r="M109" s="19">
        <v>15</v>
      </c>
      <c r="N109" s="19">
        <v>9</v>
      </c>
      <c r="O109" s="19">
        <f t="shared" si="12"/>
        <v>49</v>
      </c>
      <c r="P109" s="19">
        <v>81.5</v>
      </c>
      <c r="Q109" s="19">
        <f t="shared" si="13"/>
        <v>22.75</v>
      </c>
      <c r="R109" s="19">
        <f t="shared" si="14"/>
        <v>14.7</v>
      </c>
      <c r="S109" s="19">
        <f t="shared" si="15"/>
        <v>37.450000000000003</v>
      </c>
      <c r="T109" s="19"/>
    </row>
  </sheetData>
  <sortState xmlns:xlrd2="http://schemas.microsoft.com/office/spreadsheetml/2017/richdata2" ref="A2:U109">
    <sortCondition descending="1" ref="S2:S109"/>
  </sortState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T177"/>
  <sheetViews>
    <sheetView rightToLeft="1" topLeftCell="F1" zoomScaleNormal="100" workbookViewId="0">
      <selection activeCell="F2" sqref="F2:F99"/>
    </sheetView>
  </sheetViews>
  <sheetFormatPr defaultRowHeight="15"/>
  <cols>
    <col min="1" max="1" width="5" bestFit="1" customWidth="1"/>
    <col min="2" max="2" width="9.140625" bestFit="1" customWidth="1"/>
    <col min="3" max="3" width="9.140625" customWidth="1"/>
    <col min="4" max="4" width="18" customWidth="1"/>
    <col min="5" max="5" width="7.85546875" customWidth="1"/>
    <col min="6" max="6" width="13.85546875" customWidth="1"/>
    <col min="7" max="7" width="5.28515625" bestFit="1" customWidth="1"/>
    <col min="8" max="8" width="6.28515625" customWidth="1"/>
    <col min="9" max="9" width="12.42578125" bestFit="1" customWidth="1"/>
    <col min="10" max="10" width="10" bestFit="1" customWidth="1"/>
    <col min="11" max="14" width="9.7109375" customWidth="1"/>
    <col min="15" max="15" width="10.42578125" customWidth="1"/>
    <col min="16" max="16" width="9.7109375" customWidth="1"/>
    <col min="17" max="17" width="10.5703125" customWidth="1"/>
    <col min="18" max="18" width="9.7109375" customWidth="1"/>
    <col min="19" max="19" width="15.42578125" customWidth="1"/>
    <col min="20" max="20" width="17.42578125" bestFit="1" customWidth="1"/>
  </cols>
  <sheetData>
    <row r="1" spans="1:20" s="7" customFormat="1" ht="37.5" customHeight="1">
      <c r="A1" s="14" t="s">
        <v>0</v>
      </c>
      <c r="B1" s="14" t="s">
        <v>3</v>
      </c>
      <c r="C1" s="14" t="s">
        <v>16</v>
      </c>
      <c r="D1" s="14" t="s">
        <v>1</v>
      </c>
      <c r="E1" s="14" t="s">
        <v>13</v>
      </c>
      <c r="F1" s="14" t="s">
        <v>44</v>
      </c>
      <c r="G1" s="14" t="s">
        <v>15</v>
      </c>
      <c r="H1" s="14" t="s">
        <v>14</v>
      </c>
      <c r="I1" s="14" t="s">
        <v>45</v>
      </c>
      <c r="J1" s="14" t="s">
        <v>39</v>
      </c>
      <c r="K1" s="14" t="s">
        <v>8</v>
      </c>
      <c r="L1" s="14" t="s">
        <v>7</v>
      </c>
      <c r="M1" s="14" t="s">
        <v>6</v>
      </c>
      <c r="N1" s="14" t="s">
        <v>5</v>
      </c>
      <c r="O1" s="14" t="s">
        <v>40</v>
      </c>
      <c r="P1" s="14" t="s">
        <v>41</v>
      </c>
      <c r="Q1" s="14" t="s">
        <v>42</v>
      </c>
      <c r="R1" s="14" t="s">
        <v>1204</v>
      </c>
      <c r="S1" s="14" t="s">
        <v>43</v>
      </c>
      <c r="T1" s="14" t="s">
        <v>17</v>
      </c>
    </row>
    <row r="2" spans="1:20" ht="20.100000000000001" customHeight="1">
      <c r="A2" s="15">
        <v>1</v>
      </c>
      <c r="B2" s="15" t="s">
        <v>1075</v>
      </c>
      <c r="C2" s="15" t="s">
        <v>281</v>
      </c>
      <c r="D2" s="15" t="s">
        <v>1071</v>
      </c>
      <c r="E2" s="15" t="s">
        <v>23</v>
      </c>
      <c r="F2" s="15"/>
      <c r="G2" s="15" t="s">
        <v>527</v>
      </c>
      <c r="H2" s="15" t="s">
        <v>528</v>
      </c>
      <c r="I2" s="15"/>
      <c r="J2" s="15">
        <v>100</v>
      </c>
      <c r="K2" s="15">
        <v>14.5</v>
      </c>
      <c r="L2" s="15">
        <v>27.37</v>
      </c>
      <c r="M2" s="15">
        <v>15.75</v>
      </c>
      <c r="N2" s="15">
        <v>10</v>
      </c>
      <c r="O2" s="15">
        <f t="shared" ref="O2:O33" si="0">SUM(K2:N2)</f>
        <v>67.62</v>
      </c>
      <c r="P2" s="15">
        <f t="shared" ref="P2:P10" si="1">SUM(J2:N2)</f>
        <v>167.62</v>
      </c>
      <c r="Q2" s="15">
        <f t="shared" ref="Q2:Q33" si="2">70%*J2</f>
        <v>70</v>
      </c>
      <c r="R2" s="15">
        <f t="shared" ref="R2:R33" si="3">30%*O2</f>
        <v>20.286000000000001</v>
      </c>
      <c r="S2" s="15">
        <f t="shared" ref="S2:S33" si="4">R2+Q2</f>
        <v>90.286000000000001</v>
      </c>
      <c r="T2" s="15"/>
    </row>
    <row r="3" spans="1:20" ht="20.100000000000001" customHeight="1">
      <c r="A3" s="15">
        <v>2</v>
      </c>
      <c r="B3" s="15" t="s">
        <v>1075</v>
      </c>
      <c r="C3" s="15" t="s">
        <v>37</v>
      </c>
      <c r="D3" s="15" t="s">
        <v>319</v>
      </c>
      <c r="E3" s="15" t="s">
        <v>23</v>
      </c>
      <c r="F3" s="15"/>
      <c r="G3" s="15" t="s">
        <v>527</v>
      </c>
      <c r="H3" s="15" t="s">
        <v>528</v>
      </c>
      <c r="I3" s="15"/>
      <c r="J3" s="15">
        <v>97.5</v>
      </c>
      <c r="K3" s="15">
        <v>15</v>
      </c>
      <c r="L3" s="15">
        <v>22</v>
      </c>
      <c r="M3" s="15">
        <v>21</v>
      </c>
      <c r="N3" s="15">
        <v>12.5</v>
      </c>
      <c r="O3" s="15">
        <f t="shared" si="0"/>
        <v>70.5</v>
      </c>
      <c r="P3" s="15">
        <f t="shared" si="1"/>
        <v>168</v>
      </c>
      <c r="Q3" s="15">
        <f t="shared" si="2"/>
        <v>68.25</v>
      </c>
      <c r="R3" s="15">
        <f t="shared" si="3"/>
        <v>21.15</v>
      </c>
      <c r="S3" s="15">
        <f t="shared" si="4"/>
        <v>89.4</v>
      </c>
      <c r="T3" s="15"/>
    </row>
    <row r="4" spans="1:20" ht="20.100000000000001" customHeight="1">
      <c r="A4" s="15">
        <v>3</v>
      </c>
      <c r="B4" s="15" t="s">
        <v>1075</v>
      </c>
      <c r="C4" s="15" t="s">
        <v>160</v>
      </c>
      <c r="D4" s="15" t="s">
        <v>388</v>
      </c>
      <c r="E4" s="15" t="s">
        <v>23</v>
      </c>
      <c r="F4" s="15"/>
      <c r="G4" s="15" t="s">
        <v>527</v>
      </c>
      <c r="H4" s="15" t="s">
        <v>528</v>
      </c>
      <c r="I4" s="15"/>
      <c r="J4" s="15">
        <v>98.5</v>
      </c>
      <c r="K4" s="15">
        <v>13</v>
      </c>
      <c r="L4" s="15">
        <v>27.37</v>
      </c>
      <c r="M4" s="15">
        <v>15.5</v>
      </c>
      <c r="N4" s="15">
        <v>8.25</v>
      </c>
      <c r="O4" s="15">
        <f t="shared" si="0"/>
        <v>64.12</v>
      </c>
      <c r="P4" s="15">
        <f t="shared" si="1"/>
        <v>162.62</v>
      </c>
      <c r="Q4" s="15">
        <f t="shared" si="2"/>
        <v>68.949999999999989</v>
      </c>
      <c r="R4" s="15">
        <f t="shared" si="3"/>
        <v>19.236000000000001</v>
      </c>
      <c r="S4" s="15">
        <f t="shared" si="4"/>
        <v>88.185999999999993</v>
      </c>
      <c r="T4" s="15"/>
    </row>
    <row r="5" spans="1:20" ht="20.100000000000001" customHeight="1">
      <c r="A5" s="15">
        <v>4</v>
      </c>
      <c r="B5" s="15" t="s">
        <v>1075</v>
      </c>
      <c r="C5" s="15" t="s">
        <v>272</v>
      </c>
      <c r="D5" s="15" t="s">
        <v>273</v>
      </c>
      <c r="E5" s="15" t="s">
        <v>23</v>
      </c>
      <c r="F5" s="15"/>
      <c r="G5" s="15" t="s">
        <v>527</v>
      </c>
      <c r="H5" s="15" t="s">
        <v>528</v>
      </c>
      <c r="I5" s="15"/>
      <c r="J5" s="15">
        <v>100</v>
      </c>
      <c r="K5" s="15">
        <v>9</v>
      </c>
      <c r="L5" s="15">
        <v>27.87</v>
      </c>
      <c r="M5" s="15">
        <v>9</v>
      </c>
      <c r="N5" s="15">
        <v>10</v>
      </c>
      <c r="O5" s="15">
        <f t="shared" si="0"/>
        <v>55.870000000000005</v>
      </c>
      <c r="P5" s="15">
        <f t="shared" si="1"/>
        <v>155.87</v>
      </c>
      <c r="Q5" s="15">
        <f t="shared" si="2"/>
        <v>70</v>
      </c>
      <c r="R5" s="15">
        <f t="shared" si="3"/>
        <v>16.760999999999999</v>
      </c>
      <c r="S5" s="15">
        <f t="shared" si="4"/>
        <v>86.760999999999996</v>
      </c>
      <c r="T5" s="15"/>
    </row>
    <row r="6" spans="1:20" ht="20.100000000000001" customHeight="1">
      <c r="A6" s="15">
        <v>5</v>
      </c>
      <c r="B6" s="15" t="s">
        <v>1075</v>
      </c>
      <c r="C6" s="15" t="s">
        <v>185</v>
      </c>
      <c r="D6" s="15" t="s">
        <v>268</v>
      </c>
      <c r="E6" s="15" t="s">
        <v>23</v>
      </c>
      <c r="F6" s="15"/>
      <c r="G6" s="15" t="s">
        <v>527</v>
      </c>
      <c r="H6" s="15" t="s">
        <v>528</v>
      </c>
      <c r="I6" s="15"/>
      <c r="J6" s="15">
        <v>91.5</v>
      </c>
      <c r="K6" s="15">
        <v>15</v>
      </c>
      <c r="L6" s="15">
        <v>22.12</v>
      </c>
      <c r="M6" s="15">
        <v>9.5</v>
      </c>
      <c r="N6" s="15">
        <v>12.5</v>
      </c>
      <c r="O6" s="15">
        <f t="shared" si="0"/>
        <v>59.120000000000005</v>
      </c>
      <c r="P6" s="15">
        <f t="shared" si="1"/>
        <v>150.62</v>
      </c>
      <c r="Q6" s="15">
        <f t="shared" si="2"/>
        <v>64.05</v>
      </c>
      <c r="R6" s="15">
        <f t="shared" si="3"/>
        <v>17.736000000000001</v>
      </c>
      <c r="S6" s="15">
        <f t="shared" si="4"/>
        <v>81.786000000000001</v>
      </c>
      <c r="T6" s="15"/>
    </row>
    <row r="7" spans="1:20" ht="20.100000000000001" customHeight="1">
      <c r="A7" s="15">
        <v>6</v>
      </c>
      <c r="B7" s="15" t="s">
        <v>1075</v>
      </c>
      <c r="C7" s="15" t="s">
        <v>272</v>
      </c>
      <c r="D7" s="15" t="s">
        <v>328</v>
      </c>
      <c r="E7" s="15" t="s">
        <v>23</v>
      </c>
      <c r="F7" s="15"/>
      <c r="G7" s="15" t="s">
        <v>527</v>
      </c>
      <c r="H7" s="15" t="s">
        <v>528</v>
      </c>
      <c r="I7" s="15"/>
      <c r="J7" s="15">
        <v>87</v>
      </c>
      <c r="K7" s="15">
        <v>15</v>
      </c>
      <c r="L7" s="15">
        <v>24.37</v>
      </c>
      <c r="M7" s="15">
        <v>14.5</v>
      </c>
      <c r="N7" s="15">
        <v>11.5</v>
      </c>
      <c r="O7" s="15">
        <f t="shared" si="0"/>
        <v>65.37</v>
      </c>
      <c r="P7" s="15">
        <f t="shared" si="1"/>
        <v>152.37</v>
      </c>
      <c r="Q7" s="15">
        <f t="shared" si="2"/>
        <v>60.9</v>
      </c>
      <c r="R7" s="15">
        <f t="shared" si="3"/>
        <v>19.611000000000001</v>
      </c>
      <c r="S7" s="15">
        <f t="shared" si="4"/>
        <v>80.510999999999996</v>
      </c>
      <c r="T7" s="15"/>
    </row>
    <row r="8" spans="1:20" ht="20.100000000000001" customHeight="1">
      <c r="A8" s="15">
        <v>7</v>
      </c>
      <c r="B8" s="15" t="s">
        <v>1075</v>
      </c>
      <c r="C8" s="15" t="s">
        <v>145</v>
      </c>
      <c r="D8" s="15" t="s">
        <v>1072</v>
      </c>
      <c r="E8" s="15" t="s">
        <v>23</v>
      </c>
      <c r="F8" s="15"/>
      <c r="G8" s="15" t="s">
        <v>527</v>
      </c>
      <c r="H8" s="15" t="s">
        <v>528</v>
      </c>
      <c r="I8" s="15"/>
      <c r="J8" s="15">
        <v>94</v>
      </c>
      <c r="K8" s="15">
        <v>15</v>
      </c>
      <c r="L8" s="15">
        <v>10</v>
      </c>
      <c r="M8" s="15">
        <v>14</v>
      </c>
      <c r="N8" s="15">
        <v>8.25</v>
      </c>
      <c r="O8" s="15">
        <f t="shared" si="0"/>
        <v>47.25</v>
      </c>
      <c r="P8" s="15">
        <f t="shared" si="1"/>
        <v>141.25</v>
      </c>
      <c r="Q8" s="15">
        <f t="shared" si="2"/>
        <v>65.8</v>
      </c>
      <c r="R8" s="15">
        <f t="shared" si="3"/>
        <v>14.174999999999999</v>
      </c>
      <c r="S8" s="15">
        <f t="shared" si="4"/>
        <v>79.974999999999994</v>
      </c>
      <c r="T8" s="15"/>
    </row>
    <row r="9" spans="1:20" ht="20.100000000000001" customHeight="1">
      <c r="A9" s="15">
        <v>8</v>
      </c>
      <c r="B9" s="15" t="s">
        <v>1075</v>
      </c>
      <c r="C9" s="15" t="s">
        <v>26</v>
      </c>
      <c r="D9" s="15" t="s">
        <v>334</v>
      </c>
      <c r="E9" s="15" t="s">
        <v>23</v>
      </c>
      <c r="F9" s="15"/>
      <c r="G9" s="15" t="s">
        <v>527</v>
      </c>
      <c r="H9" s="15" t="s">
        <v>528</v>
      </c>
      <c r="I9" s="15"/>
      <c r="J9" s="15">
        <v>89</v>
      </c>
      <c r="K9" s="15">
        <v>13</v>
      </c>
      <c r="L9" s="15">
        <v>15</v>
      </c>
      <c r="M9" s="15">
        <v>17.5</v>
      </c>
      <c r="N9" s="15">
        <v>12.75</v>
      </c>
      <c r="O9" s="15">
        <f t="shared" si="0"/>
        <v>58.25</v>
      </c>
      <c r="P9" s="15">
        <f t="shared" si="1"/>
        <v>147.25</v>
      </c>
      <c r="Q9" s="15">
        <f t="shared" si="2"/>
        <v>62.3</v>
      </c>
      <c r="R9" s="15">
        <f t="shared" si="3"/>
        <v>17.474999999999998</v>
      </c>
      <c r="S9" s="15">
        <f t="shared" si="4"/>
        <v>79.774999999999991</v>
      </c>
      <c r="T9" s="15"/>
    </row>
    <row r="10" spans="1:20" ht="20.100000000000001" customHeight="1">
      <c r="A10" s="15">
        <v>9</v>
      </c>
      <c r="B10" s="15" t="s">
        <v>1075</v>
      </c>
      <c r="C10" s="15" t="s">
        <v>144</v>
      </c>
      <c r="D10" s="15" t="s">
        <v>333</v>
      </c>
      <c r="E10" s="15" t="s">
        <v>23</v>
      </c>
      <c r="F10" s="15"/>
      <c r="G10" s="15" t="s">
        <v>527</v>
      </c>
      <c r="H10" s="15" t="s">
        <v>528</v>
      </c>
      <c r="I10" s="15"/>
      <c r="J10" s="15">
        <v>89.5</v>
      </c>
      <c r="K10" s="15">
        <v>9</v>
      </c>
      <c r="L10" s="15">
        <v>10</v>
      </c>
      <c r="M10" s="15">
        <v>10</v>
      </c>
      <c r="N10" s="15">
        <v>7</v>
      </c>
      <c r="O10" s="15">
        <f t="shared" si="0"/>
        <v>36</v>
      </c>
      <c r="P10" s="15">
        <f t="shared" si="1"/>
        <v>125.5</v>
      </c>
      <c r="Q10" s="15">
        <f t="shared" si="2"/>
        <v>62.65</v>
      </c>
      <c r="R10" s="15">
        <f t="shared" si="3"/>
        <v>10.799999999999999</v>
      </c>
      <c r="S10" s="15">
        <f t="shared" si="4"/>
        <v>73.45</v>
      </c>
      <c r="T10" s="15"/>
    </row>
    <row r="11" spans="1:20" ht="20.100000000000001" customHeight="1">
      <c r="A11" s="15">
        <v>10</v>
      </c>
      <c r="B11" s="15" t="s">
        <v>1075</v>
      </c>
      <c r="C11" s="15" t="s">
        <v>148</v>
      </c>
      <c r="D11" s="15" t="s">
        <v>365</v>
      </c>
      <c r="E11" s="15" t="s">
        <v>23</v>
      </c>
      <c r="F11" s="15"/>
      <c r="G11" s="15" t="s">
        <v>527</v>
      </c>
      <c r="H11" s="15" t="s">
        <v>528</v>
      </c>
      <c r="I11" s="15"/>
      <c r="J11" s="15">
        <v>84</v>
      </c>
      <c r="K11" s="15">
        <v>15</v>
      </c>
      <c r="L11" s="15">
        <v>10</v>
      </c>
      <c r="M11" s="15">
        <v>10</v>
      </c>
      <c r="N11" s="15">
        <v>8.25</v>
      </c>
      <c r="O11" s="15">
        <f t="shared" si="0"/>
        <v>43.25</v>
      </c>
      <c r="P11" s="15">
        <v>127.25</v>
      </c>
      <c r="Q11" s="15">
        <f t="shared" si="2"/>
        <v>58.8</v>
      </c>
      <c r="R11" s="15">
        <f t="shared" si="3"/>
        <v>12.975</v>
      </c>
      <c r="S11" s="15">
        <f t="shared" si="4"/>
        <v>71.774999999999991</v>
      </c>
      <c r="T11" s="15"/>
    </row>
    <row r="12" spans="1:20" ht="20.100000000000001" customHeight="1">
      <c r="A12" s="15">
        <v>11</v>
      </c>
      <c r="B12" s="15" t="s">
        <v>1075</v>
      </c>
      <c r="C12" s="15" t="s">
        <v>281</v>
      </c>
      <c r="D12" s="15" t="s">
        <v>1070</v>
      </c>
      <c r="E12" s="15" t="s">
        <v>23</v>
      </c>
      <c r="F12" s="15"/>
      <c r="G12" s="15" t="s">
        <v>527</v>
      </c>
      <c r="H12" s="15" t="s">
        <v>528</v>
      </c>
      <c r="I12" s="15"/>
      <c r="J12" s="15">
        <v>32</v>
      </c>
      <c r="K12" s="15">
        <v>15</v>
      </c>
      <c r="L12" s="15">
        <v>26.5</v>
      </c>
      <c r="M12" s="15">
        <v>12.5</v>
      </c>
      <c r="N12" s="15">
        <v>9</v>
      </c>
      <c r="O12" s="15">
        <f t="shared" si="0"/>
        <v>63</v>
      </c>
      <c r="P12" s="15">
        <f t="shared" ref="P12:P32" si="5">SUM(J12:N12)</f>
        <v>95</v>
      </c>
      <c r="Q12" s="15">
        <f t="shared" si="2"/>
        <v>22.4</v>
      </c>
      <c r="R12" s="15">
        <f t="shared" si="3"/>
        <v>18.899999999999999</v>
      </c>
      <c r="S12" s="15">
        <f t="shared" si="4"/>
        <v>41.3</v>
      </c>
      <c r="T12" s="15"/>
    </row>
    <row r="13" spans="1:20" ht="20.100000000000001" customHeight="1">
      <c r="A13" s="21">
        <v>12</v>
      </c>
      <c r="B13" s="21" t="s">
        <v>1075</v>
      </c>
      <c r="C13" s="21" t="s">
        <v>349</v>
      </c>
      <c r="D13" s="21" t="s">
        <v>493</v>
      </c>
      <c r="E13" s="21" t="s">
        <v>25</v>
      </c>
      <c r="F13" s="21"/>
      <c r="G13" s="21" t="s">
        <v>527</v>
      </c>
      <c r="H13" s="21" t="s">
        <v>528</v>
      </c>
      <c r="I13" s="21"/>
      <c r="J13" s="21">
        <v>98.5</v>
      </c>
      <c r="K13" s="21">
        <v>14</v>
      </c>
      <c r="L13" s="21">
        <v>31.37</v>
      </c>
      <c r="M13" s="21">
        <v>26.5</v>
      </c>
      <c r="N13" s="21">
        <v>17</v>
      </c>
      <c r="O13" s="21">
        <f t="shared" si="0"/>
        <v>88.87</v>
      </c>
      <c r="P13" s="21">
        <f t="shared" si="5"/>
        <v>187.37</v>
      </c>
      <c r="Q13" s="21">
        <f t="shared" si="2"/>
        <v>68.949999999999989</v>
      </c>
      <c r="R13" s="21">
        <f t="shared" si="3"/>
        <v>26.661000000000001</v>
      </c>
      <c r="S13" s="21">
        <f t="shared" si="4"/>
        <v>95.61099999999999</v>
      </c>
      <c r="T13" s="21"/>
    </row>
    <row r="14" spans="1:20" ht="20.100000000000001" customHeight="1">
      <c r="A14" s="21">
        <v>13</v>
      </c>
      <c r="B14" s="21" t="s">
        <v>1075</v>
      </c>
      <c r="C14" s="21" t="s">
        <v>233</v>
      </c>
      <c r="D14" s="21" t="s">
        <v>323</v>
      </c>
      <c r="E14" s="21" t="s">
        <v>25</v>
      </c>
      <c r="F14" s="21"/>
      <c r="G14" s="21" t="s">
        <v>527</v>
      </c>
      <c r="H14" s="21" t="s">
        <v>528</v>
      </c>
      <c r="I14" s="21"/>
      <c r="J14" s="21">
        <v>96</v>
      </c>
      <c r="K14" s="21">
        <v>15</v>
      </c>
      <c r="L14" s="21">
        <v>29.62</v>
      </c>
      <c r="M14" s="21">
        <v>26</v>
      </c>
      <c r="N14" s="21">
        <v>14.75</v>
      </c>
      <c r="O14" s="21">
        <f t="shared" si="0"/>
        <v>85.37</v>
      </c>
      <c r="P14" s="21">
        <f t="shared" si="5"/>
        <v>181.37</v>
      </c>
      <c r="Q14" s="21">
        <f t="shared" si="2"/>
        <v>67.199999999999989</v>
      </c>
      <c r="R14" s="21">
        <f t="shared" si="3"/>
        <v>25.611000000000001</v>
      </c>
      <c r="S14" s="21">
        <f t="shared" si="4"/>
        <v>92.810999999999993</v>
      </c>
      <c r="T14" s="21"/>
    </row>
    <row r="15" spans="1:20" ht="20.100000000000001" customHeight="1">
      <c r="A15" s="21">
        <v>14</v>
      </c>
      <c r="B15" s="21" t="s">
        <v>1075</v>
      </c>
      <c r="C15" s="21" t="s">
        <v>281</v>
      </c>
      <c r="D15" s="21" t="s">
        <v>265</v>
      </c>
      <c r="E15" s="21" t="s">
        <v>25</v>
      </c>
      <c r="F15" s="21"/>
      <c r="G15" s="21" t="s">
        <v>527</v>
      </c>
      <c r="H15" s="21" t="s">
        <v>528</v>
      </c>
      <c r="I15" s="21"/>
      <c r="J15" s="21">
        <v>100</v>
      </c>
      <c r="K15" s="21">
        <v>14</v>
      </c>
      <c r="L15" s="21">
        <v>28</v>
      </c>
      <c r="M15" s="21">
        <v>10</v>
      </c>
      <c r="N15" s="21">
        <v>17</v>
      </c>
      <c r="O15" s="21">
        <f t="shared" si="0"/>
        <v>69</v>
      </c>
      <c r="P15" s="21">
        <f t="shared" si="5"/>
        <v>169</v>
      </c>
      <c r="Q15" s="21">
        <f t="shared" si="2"/>
        <v>70</v>
      </c>
      <c r="R15" s="21">
        <f t="shared" si="3"/>
        <v>20.7</v>
      </c>
      <c r="S15" s="21">
        <f t="shared" si="4"/>
        <v>90.7</v>
      </c>
      <c r="T15" s="21"/>
    </row>
    <row r="16" spans="1:20" ht="20.100000000000001" customHeight="1">
      <c r="A16" s="21">
        <v>15</v>
      </c>
      <c r="B16" s="21" t="s">
        <v>1075</v>
      </c>
      <c r="C16" s="21" t="s">
        <v>185</v>
      </c>
      <c r="D16" s="21" t="s">
        <v>344</v>
      </c>
      <c r="E16" s="21" t="s">
        <v>25</v>
      </c>
      <c r="F16" s="21"/>
      <c r="G16" s="21" t="s">
        <v>527</v>
      </c>
      <c r="H16" s="21" t="s">
        <v>528</v>
      </c>
      <c r="I16" s="21"/>
      <c r="J16" s="21">
        <v>98</v>
      </c>
      <c r="K16" s="21">
        <v>15</v>
      </c>
      <c r="L16" s="21">
        <v>26.75</v>
      </c>
      <c r="M16" s="21">
        <v>17</v>
      </c>
      <c r="N16" s="21">
        <v>12.5</v>
      </c>
      <c r="O16" s="21">
        <f t="shared" si="0"/>
        <v>71.25</v>
      </c>
      <c r="P16" s="21">
        <f t="shared" si="5"/>
        <v>169.25</v>
      </c>
      <c r="Q16" s="21">
        <f t="shared" si="2"/>
        <v>68.599999999999994</v>
      </c>
      <c r="R16" s="21">
        <f t="shared" si="3"/>
        <v>21.375</v>
      </c>
      <c r="S16" s="21">
        <f t="shared" si="4"/>
        <v>89.974999999999994</v>
      </c>
      <c r="T16" s="21"/>
    </row>
    <row r="17" spans="1:20" ht="20.100000000000001" customHeight="1">
      <c r="A17" s="21">
        <v>16</v>
      </c>
      <c r="B17" s="21" t="s">
        <v>1075</v>
      </c>
      <c r="C17" s="21" t="s">
        <v>272</v>
      </c>
      <c r="D17" s="21" t="s">
        <v>321</v>
      </c>
      <c r="E17" s="21" t="s">
        <v>25</v>
      </c>
      <c r="F17" s="21"/>
      <c r="G17" s="21" t="s">
        <v>527</v>
      </c>
      <c r="H17" s="21" t="s">
        <v>528</v>
      </c>
      <c r="I17" s="21"/>
      <c r="J17" s="21">
        <v>97</v>
      </c>
      <c r="K17" s="21">
        <v>15</v>
      </c>
      <c r="L17" s="21">
        <v>27.62</v>
      </c>
      <c r="M17" s="21">
        <v>17</v>
      </c>
      <c r="N17" s="21">
        <v>10.5</v>
      </c>
      <c r="O17" s="21">
        <f t="shared" si="0"/>
        <v>70.12</v>
      </c>
      <c r="P17" s="21">
        <f t="shared" si="5"/>
        <v>167.12</v>
      </c>
      <c r="Q17" s="21">
        <f t="shared" si="2"/>
        <v>67.899999999999991</v>
      </c>
      <c r="R17" s="21">
        <f t="shared" si="3"/>
        <v>21.036000000000001</v>
      </c>
      <c r="S17" s="21">
        <f t="shared" si="4"/>
        <v>88.935999999999993</v>
      </c>
      <c r="T17" s="21"/>
    </row>
    <row r="18" spans="1:20" ht="20.100000000000001" customHeight="1">
      <c r="A18" s="21">
        <v>17</v>
      </c>
      <c r="B18" s="21" t="s">
        <v>1075</v>
      </c>
      <c r="C18" s="21" t="s">
        <v>34</v>
      </c>
      <c r="D18" s="21" t="s">
        <v>280</v>
      </c>
      <c r="E18" s="21" t="s">
        <v>25</v>
      </c>
      <c r="F18" s="21"/>
      <c r="G18" s="21" t="s">
        <v>527</v>
      </c>
      <c r="H18" s="21" t="s">
        <v>528</v>
      </c>
      <c r="I18" s="21"/>
      <c r="J18" s="21">
        <v>96.5</v>
      </c>
      <c r="K18" s="21">
        <v>15</v>
      </c>
      <c r="L18" s="21">
        <v>27.37</v>
      </c>
      <c r="M18" s="21">
        <v>11.25</v>
      </c>
      <c r="N18" s="21">
        <v>17</v>
      </c>
      <c r="O18" s="21">
        <f t="shared" si="0"/>
        <v>70.62</v>
      </c>
      <c r="P18" s="21">
        <f t="shared" si="5"/>
        <v>167.12</v>
      </c>
      <c r="Q18" s="21">
        <f t="shared" si="2"/>
        <v>67.55</v>
      </c>
      <c r="R18" s="21">
        <f t="shared" si="3"/>
        <v>21.186</v>
      </c>
      <c r="S18" s="21">
        <f t="shared" si="4"/>
        <v>88.73599999999999</v>
      </c>
      <c r="T18" s="21"/>
    </row>
    <row r="19" spans="1:20" ht="20.100000000000001" customHeight="1">
      <c r="A19" s="21">
        <v>18</v>
      </c>
      <c r="B19" s="21" t="s">
        <v>1075</v>
      </c>
      <c r="C19" s="21" t="s">
        <v>28</v>
      </c>
      <c r="D19" s="21" t="s">
        <v>267</v>
      </c>
      <c r="E19" s="21" t="s">
        <v>25</v>
      </c>
      <c r="F19" s="21"/>
      <c r="G19" s="21" t="s">
        <v>527</v>
      </c>
      <c r="H19" s="21" t="s">
        <v>528</v>
      </c>
      <c r="I19" s="21"/>
      <c r="J19" s="21">
        <v>98.5</v>
      </c>
      <c r="K19" s="21">
        <v>13</v>
      </c>
      <c r="L19" s="21">
        <v>23.37</v>
      </c>
      <c r="M19" s="21">
        <v>10.75</v>
      </c>
      <c r="N19" s="21">
        <v>18</v>
      </c>
      <c r="O19" s="21">
        <f t="shared" si="0"/>
        <v>65.12</v>
      </c>
      <c r="P19" s="21">
        <f t="shared" si="5"/>
        <v>163.62</v>
      </c>
      <c r="Q19" s="21">
        <f t="shared" si="2"/>
        <v>68.949999999999989</v>
      </c>
      <c r="R19" s="21">
        <f t="shared" si="3"/>
        <v>19.536000000000001</v>
      </c>
      <c r="S19" s="21">
        <f t="shared" si="4"/>
        <v>88.48599999999999</v>
      </c>
      <c r="T19" s="21"/>
    </row>
    <row r="20" spans="1:20" ht="20.100000000000001" customHeight="1">
      <c r="A20" s="21">
        <v>19</v>
      </c>
      <c r="B20" s="21" t="s">
        <v>1075</v>
      </c>
      <c r="C20" s="21" t="s">
        <v>340</v>
      </c>
      <c r="D20" s="21" t="s">
        <v>341</v>
      </c>
      <c r="E20" s="21" t="s">
        <v>25</v>
      </c>
      <c r="F20" s="21"/>
      <c r="G20" s="21" t="s">
        <v>527</v>
      </c>
      <c r="H20" s="21" t="s">
        <v>528</v>
      </c>
      <c r="I20" s="21"/>
      <c r="J20" s="21">
        <v>99</v>
      </c>
      <c r="K20" s="21">
        <v>15</v>
      </c>
      <c r="L20" s="21">
        <v>20.87</v>
      </c>
      <c r="M20" s="21">
        <v>15.25</v>
      </c>
      <c r="N20" s="21">
        <v>10.5</v>
      </c>
      <c r="O20" s="21">
        <f t="shared" si="0"/>
        <v>61.620000000000005</v>
      </c>
      <c r="P20" s="21">
        <f t="shared" si="5"/>
        <v>160.62</v>
      </c>
      <c r="Q20" s="21">
        <f t="shared" si="2"/>
        <v>69.3</v>
      </c>
      <c r="R20" s="21">
        <f t="shared" si="3"/>
        <v>18.486000000000001</v>
      </c>
      <c r="S20" s="21">
        <f t="shared" si="4"/>
        <v>87.786000000000001</v>
      </c>
      <c r="T20" s="21"/>
    </row>
    <row r="21" spans="1:20" ht="20.100000000000001" customHeight="1">
      <c r="A21" s="21">
        <v>20</v>
      </c>
      <c r="B21" s="21" t="s">
        <v>1075</v>
      </c>
      <c r="C21" s="21" t="s">
        <v>200</v>
      </c>
      <c r="D21" s="21" t="s">
        <v>495</v>
      </c>
      <c r="E21" s="21" t="s">
        <v>25</v>
      </c>
      <c r="F21" s="21"/>
      <c r="G21" s="21" t="s">
        <v>527</v>
      </c>
      <c r="H21" s="21" t="s">
        <v>528</v>
      </c>
      <c r="I21" s="21"/>
      <c r="J21" s="21">
        <v>95.5</v>
      </c>
      <c r="K21" s="21">
        <v>11</v>
      </c>
      <c r="L21" s="21">
        <v>28.5</v>
      </c>
      <c r="M21" s="21">
        <v>17.5</v>
      </c>
      <c r="N21" s="21">
        <v>11.75</v>
      </c>
      <c r="O21" s="21">
        <f t="shared" si="0"/>
        <v>68.75</v>
      </c>
      <c r="P21" s="21">
        <f t="shared" si="5"/>
        <v>164.25</v>
      </c>
      <c r="Q21" s="21">
        <f t="shared" si="2"/>
        <v>66.849999999999994</v>
      </c>
      <c r="R21" s="21">
        <f t="shared" si="3"/>
        <v>20.625</v>
      </c>
      <c r="S21" s="21">
        <f t="shared" si="4"/>
        <v>87.474999999999994</v>
      </c>
      <c r="T21" s="21"/>
    </row>
    <row r="22" spans="1:20" ht="20.100000000000001" customHeight="1">
      <c r="A22" s="21">
        <v>21</v>
      </c>
      <c r="B22" s="21" t="s">
        <v>1075</v>
      </c>
      <c r="C22" s="21" t="s">
        <v>281</v>
      </c>
      <c r="D22" s="21" t="s">
        <v>1069</v>
      </c>
      <c r="E22" s="21" t="s">
        <v>25</v>
      </c>
      <c r="F22" s="21"/>
      <c r="G22" s="21" t="s">
        <v>527</v>
      </c>
      <c r="H22" s="21" t="s">
        <v>528</v>
      </c>
      <c r="I22" s="21"/>
      <c r="J22" s="21">
        <v>93</v>
      </c>
      <c r="K22" s="21">
        <v>12</v>
      </c>
      <c r="L22" s="21">
        <v>28.62</v>
      </c>
      <c r="M22" s="21">
        <v>12.25</v>
      </c>
      <c r="N22" s="21">
        <v>18</v>
      </c>
      <c r="O22" s="21">
        <f t="shared" si="0"/>
        <v>70.87</v>
      </c>
      <c r="P22" s="21">
        <f t="shared" si="5"/>
        <v>163.87</v>
      </c>
      <c r="Q22" s="21">
        <f t="shared" si="2"/>
        <v>65.099999999999994</v>
      </c>
      <c r="R22" s="21">
        <f t="shared" si="3"/>
        <v>21.260999999999999</v>
      </c>
      <c r="S22" s="21">
        <f t="shared" si="4"/>
        <v>86.36099999999999</v>
      </c>
      <c r="T22" s="21"/>
    </row>
    <row r="23" spans="1:20" ht="20.100000000000001" customHeight="1">
      <c r="A23" s="21">
        <v>22</v>
      </c>
      <c r="B23" s="21" t="s">
        <v>1075</v>
      </c>
      <c r="C23" s="21" t="s">
        <v>497</v>
      </c>
      <c r="D23" s="21" t="s">
        <v>270</v>
      </c>
      <c r="E23" s="21" t="s">
        <v>25</v>
      </c>
      <c r="F23" s="21"/>
      <c r="G23" s="21" t="s">
        <v>527</v>
      </c>
      <c r="H23" s="21" t="s">
        <v>528</v>
      </c>
      <c r="I23" s="21"/>
      <c r="J23" s="21">
        <v>97</v>
      </c>
      <c r="K23" s="21">
        <v>15</v>
      </c>
      <c r="L23" s="21">
        <v>24.75</v>
      </c>
      <c r="M23" s="21">
        <v>7</v>
      </c>
      <c r="N23" s="21">
        <v>12.25</v>
      </c>
      <c r="O23" s="21">
        <f t="shared" si="0"/>
        <v>59</v>
      </c>
      <c r="P23" s="21">
        <f t="shared" si="5"/>
        <v>156</v>
      </c>
      <c r="Q23" s="21">
        <f t="shared" si="2"/>
        <v>67.899999999999991</v>
      </c>
      <c r="R23" s="21">
        <f t="shared" si="3"/>
        <v>17.7</v>
      </c>
      <c r="S23" s="21">
        <f t="shared" si="4"/>
        <v>85.6</v>
      </c>
      <c r="T23" s="21"/>
    </row>
    <row r="24" spans="1:20" ht="20.100000000000001" customHeight="1">
      <c r="A24" s="21">
        <v>23</v>
      </c>
      <c r="B24" s="21" t="s">
        <v>1075</v>
      </c>
      <c r="C24" s="21" t="s">
        <v>246</v>
      </c>
      <c r="D24" s="21" t="s">
        <v>409</v>
      </c>
      <c r="E24" s="21" t="s">
        <v>25</v>
      </c>
      <c r="F24" s="21"/>
      <c r="G24" s="21" t="s">
        <v>527</v>
      </c>
      <c r="H24" s="21" t="s">
        <v>528</v>
      </c>
      <c r="I24" s="21"/>
      <c r="J24" s="21">
        <v>97.5</v>
      </c>
      <c r="K24" s="21">
        <v>15</v>
      </c>
      <c r="L24" s="21">
        <v>21.62</v>
      </c>
      <c r="M24" s="21">
        <v>13</v>
      </c>
      <c r="N24" s="21">
        <v>8</v>
      </c>
      <c r="O24" s="21">
        <f t="shared" si="0"/>
        <v>57.620000000000005</v>
      </c>
      <c r="P24" s="21">
        <f t="shared" si="5"/>
        <v>155.12</v>
      </c>
      <c r="Q24" s="21">
        <f t="shared" si="2"/>
        <v>68.25</v>
      </c>
      <c r="R24" s="21">
        <f t="shared" si="3"/>
        <v>17.286000000000001</v>
      </c>
      <c r="S24" s="21">
        <f t="shared" si="4"/>
        <v>85.536000000000001</v>
      </c>
      <c r="T24" s="21"/>
    </row>
    <row r="25" spans="1:20" ht="20.100000000000001" customHeight="1">
      <c r="A25" s="21">
        <v>24</v>
      </c>
      <c r="B25" s="21" t="s">
        <v>1075</v>
      </c>
      <c r="C25" s="21" t="s">
        <v>149</v>
      </c>
      <c r="D25" s="21" t="s">
        <v>393</v>
      </c>
      <c r="E25" s="21" t="s">
        <v>25</v>
      </c>
      <c r="F25" s="21"/>
      <c r="G25" s="21" t="s">
        <v>527</v>
      </c>
      <c r="H25" s="21" t="s">
        <v>528</v>
      </c>
      <c r="I25" s="21"/>
      <c r="J25" s="21">
        <v>94</v>
      </c>
      <c r="K25" s="21">
        <v>15</v>
      </c>
      <c r="L25" s="21">
        <v>22.5</v>
      </c>
      <c r="M25" s="21">
        <v>16</v>
      </c>
      <c r="N25" s="21">
        <v>9</v>
      </c>
      <c r="O25" s="21">
        <f t="shared" si="0"/>
        <v>62.5</v>
      </c>
      <c r="P25" s="21">
        <f t="shared" si="5"/>
        <v>156.5</v>
      </c>
      <c r="Q25" s="21">
        <f t="shared" si="2"/>
        <v>65.8</v>
      </c>
      <c r="R25" s="21">
        <f t="shared" si="3"/>
        <v>18.75</v>
      </c>
      <c r="S25" s="21">
        <f t="shared" si="4"/>
        <v>84.55</v>
      </c>
      <c r="T25" s="21"/>
    </row>
    <row r="26" spans="1:20" ht="20.100000000000001" customHeight="1">
      <c r="A26" s="21">
        <v>25</v>
      </c>
      <c r="B26" s="21" t="s">
        <v>1075</v>
      </c>
      <c r="C26" s="21" t="s">
        <v>145</v>
      </c>
      <c r="D26" s="21" t="s">
        <v>411</v>
      </c>
      <c r="E26" s="21" t="s">
        <v>25</v>
      </c>
      <c r="F26" s="21"/>
      <c r="G26" s="21" t="s">
        <v>527</v>
      </c>
      <c r="H26" s="21" t="s">
        <v>528</v>
      </c>
      <c r="I26" s="21"/>
      <c r="J26" s="21">
        <v>93.5</v>
      </c>
      <c r="K26" s="21">
        <v>12</v>
      </c>
      <c r="L26" s="21">
        <v>26.62</v>
      </c>
      <c r="M26" s="21">
        <v>14</v>
      </c>
      <c r="N26" s="21">
        <v>10.5</v>
      </c>
      <c r="O26" s="21">
        <f t="shared" si="0"/>
        <v>63.120000000000005</v>
      </c>
      <c r="P26" s="21">
        <f t="shared" si="5"/>
        <v>156.62</v>
      </c>
      <c r="Q26" s="21">
        <f t="shared" si="2"/>
        <v>65.45</v>
      </c>
      <c r="R26" s="21">
        <f t="shared" si="3"/>
        <v>18.936</v>
      </c>
      <c r="S26" s="21">
        <f t="shared" si="4"/>
        <v>84.385999999999996</v>
      </c>
      <c r="T26" s="21"/>
    </row>
    <row r="27" spans="1:20" ht="20.100000000000001" customHeight="1">
      <c r="A27" s="21">
        <v>26</v>
      </c>
      <c r="B27" s="21" t="s">
        <v>1075</v>
      </c>
      <c r="C27" s="21" t="s">
        <v>137</v>
      </c>
      <c r="D27" s="21" t="s">
        <v>350</v>
      </c>
      <c r="E27" s="21" t="s">
        <v>25</v>
      </c>
      <c r="F27" s="21"/>
      <c r="G27" s="21" t="s">
        <v>527</v>
      </c>
      <c r="H27" s="21" t="s">
        <v>528</v>
      </c>
      <c r="I27" s="21"/>
      <c r="J27" s="21">
        <v>95</v>
      </c>
      <c r="K27" s="21">
        <v>13</v>
      </c>
      <c r="L27" s="21">
        <v>22.37</v>
      </c>
      <c r="M27" s="21">
        <v>13.5</v>
      </c>
      <c r="N27" s="21">
        <v>10.5</v>
      </c>
      <c r="O27" s="21">
        <f t="shared" si="0"/>
        <v>59.370000000000005</v>
      </c>
      <c r="P27" s="21">
        <f t="shared" si="5"/>
        <v>154.37</v>
      </c>
      <c r="Q27" s="21">
        <f t="shared" si="2"/>
        <v>66.5</v>
      </c>
      <c r="R27" s="21">
        <f t="shared" si="3"/>
        <v>17.811</v>
      </c>
      <c r="S27" s="21">
        <f t="shared" si="4"/>
        <v>84.311000000000007</v>
      </c>
      <c r="T27" s="21"/>
    </row>
    <row r="28" spans="1:20" ht="20.100000000000001" customHeight="1">
      <c r="A28" s="21">
        <v>27</v>
      </c>
      <c r="B28" s="21" t="s">
        <v>1075</v>
      </c>
      <c r="C28" s="21" t="s">
        <v>29</v>
      </c>
      <c r="D28" s="21" t="s">
        <v>1073</v>
      </c>
      <c r="E28" s="21" t="s">
        <v>25</v>
      </c>
      <c r="F28" s="21"/>
      <c r="G28" s="21" t="s">
        <v>527</v>
      </c>
      <c r="H28" s="21" t="s">
        <v>528</v>
      </c>
      <c r="I28" s="21"/>
      <c r="J28" s="21">
        <v>93.5</v>
      </c>
      <c r="K28" s="21">
        <v>15</v>
      </c>
      <c r="L28" s="21">
        <v>17.12</v>
      </c>
      <c r="M28" s="21">
        <v>16</v>
      </c>
      <c r="N28" s="21">
        <v>11</v>
      </c>
      <c r="O28" s="21">
        <f t="shared" si="0"/>
        <v>59.120000000000005</v>
      </c>
      <c r="P28" s="21">
        <f t="shared" si="5"/>
        <v>152.62</v>
      </c>
      <c r="Q28" s="21">
        <f t="shared" si="2"/>
        <v>65.45</v>
      </c>
      <c r="R28" s="21">
        <f t="shared" si="3"/>
        <v>17.736000000000001</v>
      </c>
      <c r="S28" s="21">
        <f t="shared" si="4"/>
        <v>83.186000000000007</v>
      </c>
      <c r="T28" s="21"/>
    </row>
    <row r="29" spans="1:20" ht="20.100000000000001" customHeight="1">
      <c r="A29" s="21">
        <v>28</v>
      </c>
      <c r="B29" s="21" t="s">
        <v>1075</v>
      </c>
      <c r="C29" s="21" t="s">
        <v>166</v>
      </c>
      <c r="D29" s="21" t="s">
        <v>342</v>
      </c>
      <c r="E29" s="21" t="s">
        <v>25</v>
      </c>
      <c r="F29" s="21"/>
      <c r="G29" s="21" t="s">
        <v>527</v>
      </c>
      <c r="H29" s="21" t="s">
        <v>528</v>
      </c>
      <c r="I29" s="21"/>
      <c r="J29" s="21">
        <v>94.5</v>
      </c>
      <c r="K29" s="21">
        <v>9</v>
      </c>
      <c r="L29" s="21">
        <v>22.12</v>
      </c>
      <c r="M29" s="21">
        <v>14.5</v>
      </c>
      <c r="N29" s="21">
        <v>10</v>
      </c>
      <c r="O29" s="21">
        <f t="shared" si="0"/>
        <v>55.620000000000005</v>
      </c>
      <c r="P29" s="21">
        <f t="shared" si="5"/>
        <v>150.12</v>
      </c>
      <c r="Q29" s="21">
        <f t="shared" si="2"/>
        <v>66.149999999999991</v>
      </c>
      <c r="R29" s="21">
        <f t="shared" si="3"/>
        <v>16.686</v>
      </c>
      <c r="S29" s="21">
        <f t="shared" si="4"/>
        <v>82.835999999999984</v>
      </c>
      <c r="T29" s="21"/>
    </row>
    <row r="30" spans="1:20" ht="20.100000000000001" customHeight="1">
      <c r="A30" s="21">
        <v>29</v>
      </c>
      <c r="B30" s="21" t="s">
        <v>1075</v>
      </c>
      <c r="C30" s="21" t="s">
        <v>349</v>
      </c>
      <c r="D30" s="21" t="s">
        <v>87</v>
      </c>
      <c r="E30" s="21" t="s">
        <v>25</v>
      </c>
      <c r="F30" s="21"/>
      <c r="G30" s="21" t="s">
        <v>527</v>
      </c>
      <c r="H30" s="21" t="s">
        <v>528</v>
      </c>
      <c r="I30" s="21"/>
      <c r="J30" s="21">
        <v>99</v>
      </c>
      <c r="K30" s="21">
        <v>15</v>
      </c>
      <c r="L30" s="21">
        <v>10</v>
      </c>
      <c r="M30" s="21">
        <v>10</v>
      </c>
      <c r="N30" s="21">
        <v>7</v>
      </c>
      <c r="O30" s="21">
        <f t="shared" si="0"/>
        <v>42</v>
      </c>
      <c r="P30" s="21">
        <f t="shared" si="5"/>
        <v>141</v>
      </c>
      <c r="Q30" s="21">
        <f t="shared" si="2"/>
        <v>69.3</v>
      </c>
      <c r="R30" s="21">
        <f t="shared" si="3"/>
        <v>12.6</v>
      </c>
      <c r="S30" s="21">
        <f t="shared" si="4"/>
        <v>81.899999999999991</v>
      </c>
      <c r="T30" s="21"/>
    </row>
    <row r="31" spans="1:20" ht="20.100000000000001" customHeight="1">
      <c r="A31" s="21">
        <v>30</v>
      </c>
      <c r="B31" s="21" t="s">
        <v>1075</v>
      </c>
      <c r="C31" s="21" t="s">
        <v>149</v>
      </c>
      <c r="D31" s="21" t="s">
        <v>327</v>
      </c>
      <c r="E31" s="21" t="s">
        <v>25</v>
      </c>
      <c r="F31" s="21"/>
      <c r="G31" s="21" t="s">
        <v>527</v>
      </c>
      <c r="H31" s="21" t="s">
        <v>528</v>
      </c>
      <c r="I31" s="21"/>
      <c r="J31" s="21">
        <v>98.5</v>
      </c>
      <c r="K31" s="21">
        <v>11</v>
      </c>
      <c r="L31" s="21">
        <v>10</v>
      </c>
      <c r="M31" s="21">
        <v>12.5</v>
      </c>
      <c r="N31" s="21">
        <v>8.5</v>
      </c>
      <c r="O31" s="21">
        <f t="shared" si="0"/>
        <v>42</v>
      </c>
      <c r="P31" s="21">
        <f t="shared" si="5"/>
        <v>140.5</v>
      </c>
      <c r="Q31" s="21">
        <f t="shared" si="2"/>
        <v>68.949999999999989</v>
      </c>
      <c r="R31" s="21">
        <f t="shared" si="3"/>
        <v>12.6</v>
      </c>
      <c r="S31" s="21">
        <f t="shared" si="4"/>
        <v>81.549999999999983</v>
      </c>
      <c r="T31" s="21"/>
    </row>
    <row r="32" spans="1:20" ht="20.100000000000001" customHeight="1">
      <c r="A32" s="21">
        <v>31</v>
      </c>
      <c r="B32" s="21" t="s">
        <v>1075</v>
      </c>
      <c r="C32" s="21" t="s">
        <v>272</v>
      </c>
      <c r="D32" s="21" t="s">
        <v>335</v>
      </c>
      <c r="E32" s="21" t="s">
        <v>25</v>
      </c>
      <c r="F32" s="21"/>
      <c r="G32" s="21" t="s">
        <v>527</v>
      </c>
      <c r="H32" s="21" t="s">
        <v>528</v>
      </c>
      <c r="I32" s="21"/>
      <c r="J32" s="21">
        <v>89.5</v>
      </c>
      <c r="K32" s="21">
        <v>15</v>
      </c>
      <c r="L32" s="21">
        <v>23.12</v>
      </c>
      <c r="M32" s="21">
        <v>14.75</v>
      </c>
      <c r="N32" s="21">
        <v>7.5</v>
      </c>
      <c r="O32" s="21">
        <f t="shared" si="0"/>
        <v>60.370000000000005</v>
      </c>
      <c r="P32" s="21">
        <f t="shared" si="5"/>
        <v>149.87</v>
      </c>
      <c r="Q32" s="21">
        <f t="shared" si="2"/>
        <v>62.65</v>
      </c>
      <c r="R32" s="21">
        <f t="shared" si="3"/>
        <v>18.111000000000001</v>
      </c>
      <c r="S32" s="21">
        <f t="shared" si="4"/>
        <v>80.760999999999996</v>
      </c>
      <c r="T32" s="21"/>
    </row>
    <row r="33" spans="1:20" ht="20.100000000000001" customHeight="1">
      <c r="A33" s="21">
        <v>32</v>
      </c>
      <c r="B33" s="21" t="s">
        <v>1075</v>
      </c>
      <c r="C33" s="21" t="s">
        <v>307</v>
      </c>
      <c r="D33" s="21" t="s">
        <v>473</v>
      </c>
      <c r="E33" s="21" t="s">
        <v>25</v>
      </c>
      <c r="F33" s="21"/>
      <c r="G33" s="21" t="s">
        <v>527</v>
      </c>
      <c r="H33" s="21" t="s">
        <v>528</v>
      </c>
      <c r="I33" s="21"/>
      <c r="J33" s="21">
        <v>91.5</v>
      </c>
      <c r="K33" s="21">
        <v>13</v>
      </c>
      <c r="L33" s="21">
        <v>21.62</v>
      </c>
      <c r="M33" s="21">
        <v>11.5</v>
      </c>
      <c r="N33" s="21">
        <v>7</v>
      </c>
      <c r="O33" s="21">
        <f t="shared" si="0"/>
        <v>53.120000000000005</v>
      </c>
      <c r="P33" s="21">
        <v>144.62</v>
      </c>
      <c r="Q33" s="21">
        <f t="shared" si="2"/>
        <v>64.05</v>
      </c>
      <c r="R33" s="21">
        <f t="shared" si="3"/>
        <v>15.936</v>
      </c>
      <c r="S33" s="21">
        <f t="shared" si="4"/>
        <v>79.98599999999999</v>
      </c>
      <c r="T33" s="21"/>
    </row>
    <row r="34" spans="1:20" ht="20.100000000000001" customHeight="1">
      <c r="A34" s="21">
        <v>33</v>
      </c>
      <c r="B34" s="21" t="s">
        <v>1075</v>
      </c>
      <c r="C34" s="21" t="s">
        <v>282</v>
      </c>
      <c r="D34" s="21" t="s">
        <v>332</v>
      </c>
      <c r="E34" s="21" t="s">
        <v>25</v>
      </c>
      <c r="F34" s="21"/>
      <c r="G34" s="21" t="s">
        <v>527</v>
      </c>
      <c r="H34" s="21" t="s">
        <v>528</v>
      </c>
      <c r="I34" s="21"/>
      <c r="J34" s="21">
        <v>89</v>
      </c>
      <c r="K34" s="21">
        <v>15</v>
      </c>
      <c r="L34" s="21">
        <v>22.37</v>
      </c>
      <c r="M34" s="21">
        <v>12</v>
      </c>
      <c r="N34" s="21">
        <v>9.25</v>
      </c>
      <c r="O34" s="21">
        <f t="shared" ref="O34:O65" si="6">SUM(K34:N34)</f>
        <v>58.620000000000005</v>
      </c>
      <c r="P34" s="21">
        <f t="shared" ref="P34:P40" si="7">SUM(J34:N34)</f>
        <v>147.62</v>
      </c>
      <c r="Q34" s="21">
        <f t="shared" ref="Q34:Q65" si="8">70%*J34</f>
        <v>62.3</v>
      </c>
      <c r="R34" s="21">
        <f t="shared" ref="R34:R65" si="9">30%*O34</f>
        <v>17.586000000000002</v>
      </c>
      <c r="S34" s="21">
        <f t="shared" ref="S34:S65" si="10">R34+Q34</f>
        <v>79.885999999999996</v>
      </c>
      <c r="T34" s="21"/>
    </row>
    <row r="35" spans="1:20" ht="20.100000000000001" customHeight="1">
      <c r="A35" s="21">
        <v>34</v>
      </c>
      <c r="B35" s="21" t="s">
        <v>1075</v>
      </c>
      <c r="C35" s="21" t="s">
        <v>205</v>
      </c>
      <c r="D35" s="21" t="s">
        <v>491</v>
      </c>
      <c r="E35" s="21" t="s">
        <v>25</v>
      </c>
      <c r="F35" s="21"/>
      <c r="G35" s="21" t="s">
        <v>527</v>
      </c>
      <c r="H35" s="21" t="s">
        <v>528</v>
      </c>
      <c r="I35" s="21"/>
      <c r="J35" s="21">
        <v>93</v>
      </c>
      <c r="K35" s="21">
        <v>13.5</v>
      </c>
      <c r="L35" s="21">
        <v>15</v>
      </c>
      <c r="M35" s="21">
        <v>10</v>
      </c>
      <c r="N35" s="21">
        <v>7</v>
      </c>
      <c r="O35" s="21">
        <f t="shared" si="6"/>
        <v>45.5</v>
      </c>
      <c r="P35" s="21">
        <f t="shared" si="7"/>
        <v>138.5</v>
      </c>
      <c r="Q35" s="21">
        <f t="shared" si="8"/>
        <v>65.099999999999994</v>
      </c>
      <c r="R35" s="21">
        <f t="shared" si="9"/>
        <v>13.65</v>
      </c>
      <c r="S35" s="21">
        <f t="shared" si="10"/>
        <v>78.75</v>
      </c>
      <c r="T35" s="21"/>
    </row>
    <row r="36" spans="1:20" ht="20.100000000000001" customHeight="1">
      <c r="A36" s="21">
        <v>35</v>
      </c>
      <c r="B36" s="21" t="s">
        <v>1075</v>
      </c>
      <c r="C36" s="21" t="s">
        <v>138</v>
      </c>
      <c r="D36" s="21" t="s">
        <v>287</v>
      </c>
      <c r="E36" s="21" t="s">
        <v>25</v>
      </c>
      <c r="F36" s="21"/>
      <c r="G36" s="21" t="s">
        <v>527</v>
      </c>
      <c r="H36" s="21" t="s">
        <v>528</v>
      </c>
      <c r="I36" s="21"/>
      <c r="J36" s="21">
        <v>88</v>
      </c>
      <c r="K36" s="21">
        <v>12</v>
      </c>
      <c r="L36" s="21">
        <v>17.5</v>
      </c>
      <c r="M36" s="21">
        <v>11.5</v>
      </c>
      <c r="N36" s="21">
        <v>15</v>
      </c>
      <c r="O36" s="21">
        <f t="shared" si="6"/>
        <v>56</v>
      </c>
      <c r="P36" s="21">
        <f t="shared" si="7"/>
        <v>144</v>
      </c>
      <c r="Q36" s="21">
        <f t="shared" si="8"/>
        <v>61.599999999999994</v>
      </c>
      <c r="R36" s="21">
        <f t="shared" si="9"/>
        <v>16.8</v>
      </c>
      <c r="S36" s="21">
        <f t="shared" si="10"/>
        <v>78.399999999999991</v>
      </c>
      <c r="T36" s="21"/>
    </row>
    <row r="37" spans="1:20" ht="20.100000000000001" customHeight="1">
      <c r="A37" s="21">
        <v>36</v>
      </c>
      <c r="B37" s="21" t="s">
        <v>1075</v>
      </c>
      <c r="C37" s="21" t="s">
        <v>145</v>
      </c>
      <c r="D37" s="21" t="s">
        <v>351</v>
      </c>
      <c r="E37" s="21" t="s">
        <v>25</v>
      </c>
      <c r="F37" s="21"/>
      <c r="G37" s="21" t="s">
        <v>527</v>
      </c>
      <c r="H37" s="21" t="s">
        <v>528</v>
      </c>
      <c r="I37" s="21"/>
      <c r="J37" s="21">
        <v>84.5</v>
      </c>
      <c r="K37" s="21">
        <v>12</v>
      </c>
      <c r="L37" s="21">
        <v>22.5</v>
      </c>
      <c r="M37" s="21">
        <v>15.25</v>
      </c>
      <c r="N37" s="21">
        <v>10.75</v>
      </c>
      <c r="O37" s="21">
        <f t="shared" si="6"/>
        <v>60.5</v>
      </c>
      <c r="P37" s="21">
        <f t="shared" si="7"/>
        <v>145</v>
      </c>
      <c r="Q37" s="21">
        <f t="shared" si="8"/>
        <v>59.15</v>
      </c>
      <c r="R37" s="21">
        <f t="shared" si="9"/>
        <v>18.149999999999999</v>
      </c>
      <c r="S37" s="21">
        <f t="shared" si="10"/>
        <v>77.3</v>
      </c>
      <c r="T37" s="21"/>
    </row>
    <row r="38" spans="1:20" ht="20.100000000000001" customHeight="1">
      <c r="A38" s="21">
        <v>37</v>
      </c>
      <c r="B38" s="21" t="s">
        <v>1075</v>
      </c>
      <c r="C38" s="21" t="s">
        <v>138</v>
      </c>
      <c r="D38" s="21" t="s">
        <v>412</v>
      </c>
      <c r="E38" s="21" t="s">
        <v>25</v>
      </c>
      <c r="F38" s="21"/>
      <c r="G38" s="21" t="s">
        <v>527</v>
      </c>
      <c r="H38" s="21" t="s">
        <v>528</v>
      </c>
      <c r="I38" s="21"/>
      <c r="J38" s="21">
        <v>90.5</v>
      </c>
      <c r="K38" s="21">
        <v>13</v>
      </c>
      <c r="L38" s="21">
        <v>10</v>
      </c>
      <c r="M38" s="21">
        <v>14.5</v>
      </c>
      <c r="N38" s="21">
        <v>9</v>
      </c>
      <c r="O38" s="21">
        <f t="shared" si="6"/>
        <v>46.5</v>
      </c>
      <c r="P38" s="21">
        <f t="shared" si="7"/>
        <v>137</v>
      </c>
      <c r="Q38" s="21">
        <f t="shared" si="8"/>
        <v>63.349999999999994</v>
      </c>
      <c r="R38" s="21">
        <f t="shared" si="9"/>
        <v>13.95</v>
      </c>
      <c r="S38" s="21">
        <f t="shared" si="10"/>
        <v>77.3</v>
      </c>
      <c r="T38" s="21"/>
    </row>
    <row r="39" spans="1:20" ht="20.100000000000001" customHeight="1">
      <c r="A39" s="21">
        <v>38</v>
      </c>
      <c r="B39" s="21" t="s">
        <v>1075</v>
      </c>
      <c r="C39" s="21" t="s">
        <v>144</v>
      </c>
      <c r="D39" s="21" t="s">
        <v>396</v>
      </c>
      <c r="E39" s="21" t="s">
        <v>25</v>
      </c>
      <c r="F39" s="21"/>
      <c r="G39" s="21" t="s">
        <v>527</v>
      </c>
      <c r="H39" s="21" t="s">
        <v>528</v>
      </c>
      <c r="I39" s="21"/>
      <c r="J39" s="21">
        <v>91</v>
      </c>
      <c r="K39" s="21">
        <v>13</v>
      </c>
      <c r="L39" s="21">
        <v>10</v>
      </c>
      <c r="M39" s="21">
        <v>10</v>
      </c>
      <c r="N39" s="21">
        <v>7.5</v>
      </c>
      <c r="O39" s="21">
        <f t="shared" si="6"/>
        <v>40.5</v>
      </c>
      <c r="P39" s="21">
        <f t="shared" si="7"/>
        <v>131.5</v>
      </c>
      <c r="Q39" s="21">
        <f t="shared" si="8"/>
        <v>63.699999999999996</v>
      </c>
      <c r="R39" s="21">
        <f t="shared" si="9"/>
        <v>12.15</v>
      </c>
      <c r="S39" s="21">
        <f t="shared" si="10"/>
        <v>75.849999999999994</v>
      </c>
      <c r="T39" s="21"/>
    </row>
    <row r="40" spans="1:20" ht="20.100000000000001" customHeight="1">
      <c r="A40" s="21">
        <v>39</v>
      </c>
      <c r="B40" s="21" t="s">
        <v>1075</v>
      </c>
      <c r="C40" s="21" t="s">
        <v>288</v>
      </c>
      <c r="D40" s="21" t="s">
        <v>289</v>
      </c>
      <c r="E40" s="21" t="s">
        <v>25</v>
      </c>
      <c r="F40" s="21"/>
      <c r="G40" s="21" t="s">
        <v>527</v>
      </c>
      <c r="H40" s="21" t="s">
        <v>528</v>
      </c>
      <c r="I40" s="21"/>
      <c r="J40" s="21">
        <v>87.5</v>
      </c>
      <c r="K40" s="21">
        <v>9</v>
      </c>
      <c r="L40" s="21">
        <v>10</v>
      </c>
      <c r="M40" s="21">
        <v>10.5</v>
      </c>
      <c r="N40" s="21">
        <v>15</v>
      </c>
      <c r="O40" s="21">
        <f t="shared" si="6"/>
        <v>44.5</v>
      </c>
      <c r="P40" s="21">
        <f t="shared" si="7"/>
        <v>132</v>
      </c>
      <c r="Q40" s="21">
        <f t="shared" si="8"/>
        <v>61.249999999999993</v>
      </c>
      <c r="R40" s="21">
        <f t="shared" si="9"/>
        <v>13.35</v>
      </c>
      <c r="S40" s="21">
        <f t="shared" si="10"/>
        <v>74.599999999999994</v>
      </c>
      <c r="T40" s="21"/>
    </row>
    <row r="41" spans="1:20" ht="20.100000000000001" customHeight="1">
      <c r="A41" s="21">
        <v>40</v>
      </c>
      <c r="B41" s="21" t="s">
        <v>1075</v>
      </c>
      <c r="C41" s="21" t="s">
        <v>165</v>
      </c>
      <c r="D41" s="21" t="s">
        <v>499</v>
      </c>
      <c r="E41" s="21" t="s">
        <v>25</v>
      </c>
      <c r="F41" s="21"/>
      <c r="G41" s="21" t="s">
        <v>527</v>
      </c>
      <c r="H41" s="21" t="s">
        <v>528</v>
      </c>
      <c r="I41" s="21"/>
      <c r="J41" s="21">
        <v>80.5</v>
      </c>
      <c r="K41" s="21">
        <v>13</v>
      </c>
      <c r="L41" s="21">
        <v>21.25</v>
      </c>
      <c r="M41" s="21">
        <v>13.75</v>
      </c>
      <c r="N41" s="21">
        <v>8</v>
      </c>
      <c r="O41" s="21">
        <f t="shared" si="6"/>
        <v>56</v>
      </c>
      <c r="P41" s="21">
        <v>136.5</v>
      </c>
      <c r="Q41" s="21">
        <f t="shared" si="8"/>
        <v>56.349999999999994</v>
      </c>
      <c r="R41" s="21">
        <f t="shared" si="9"/>
        <v>16.8</v>
      </c>
      <c r="S41" s="21">
        <f t="shared" si="10"/>
        <v>73.149999999999991</v>
      </c>
      <c r="T41" s="21"/>
    </row>
    <row r="42" spans="1:20" ht="20.100000000000001" customHeight="1">
      <c r="A42" s="21">
        <v>41</v>
      </c>
      <c r="B42" s="21" t="s">
        <v>1075</v>
      </c>
      <c r="C42" s="21" t="s">
        <v>166</v>
      </c>
      <c r="D42" s="21" t="s">
        <v>399</v>
      </c>
      <c r="E42" s="21" t="s">
        <v>25</v>
      </c>
      <c r="F42" s="21"/>
      <c r="G42" s="21" t="s">
        <v>527</v>
      </c>
      <c r="H42" s="21" t="s">
        <v>528</v>
      </c>
      <c r="I42" s="21"/>
      <c r="J42" s="21">
        <v>85.5</v>
      </c>
      <c r="K42" s="21">
        <v>15</v>
      </c>
      <c r="L42" s="21">
        <v>10</v>
      </c>
      <c r="M42" s="21">
        <v>10</v>
      </c>
      <c r="N42" s="21">
        <v>7</v>
      </c>
      <c r="O42" s="21">
        <f t="shared" si="6"/>
        <v>42</v>
      </c>
      <c r="P42" s="21">
        <f>SUM(J42:N42)</f>
        <v>127.5</v>
      </c>
      <c r="Q42" s="21">
        <f t="shared" si="8"/>
        <v>59.849999999999994</v>
      </c>
      <c r="R42" s="21">
        <f t="shared" si="9"/>
        <v>12.6</v>
      </c>
      <c r="S42" s="21">
        <f t="shared" si="10"/>
        <v>72.449999999999989</v>
      </c>
      <c r="T42" s="21"/>
    </row>
    <row r="43" spans="1:20" ht="20.100000000000001" customHeight="1">
      <c r="A43" s="21">
        <v>42</v>
      </c>
      <c r="B43" s="21" t="s">
        <v>1075</v>
      </c>
      <c r="C43" s="21" t="s">
        <v>236</v>
      </c>
      <c r="D43" s="21" t="s">
        <v>1112</v>
      </c>
      <c r="E43" s="21" t="s">
        <v>25</v>
      </c>
      <c r="F43" s="21"/>
      <c r="G43" s="21" t="s">
        <v>527</v>
      </c>
      <c r="H43" s="21" t="s">
        <v>528</v>
      </c>
      <c r="I43" s="21"/>
      <c r="J43" s="21">
        <v>80</v>
      </c>
      <c r="K43" s="21">
        <v>15</v>
      </c>
      <c r="L43" s="21">
        <v>17.87</v>
      </c>
      <c r="M43" s="21">
        <v>13</v>
      </c>
      <c r="N43" s="21">
        <v>8</v>
      </c>
      <c r="O43" s="21">
        <f t="shared" si="6"/>
        <v>53.870000000000005</v>
      </c>
      <c r="P43" s="21">
        <v>133.87</v>
      </c>
      <c r="Q43" s="21">
        <f t="shared" si="8"/>
        <v>56</v>
      </c>
      <c r="R43" s="21">
        <f t="shared" si="9"/>
        <v>16.161000000000001</v>
      </c>
      <c r="S43" s="21">
        <f t="shared" si="10"/>
        <v>72.161000000000001</v>
      </c>
      <c r="T43" s="21"/>
    </row>
    <row r="44" spans="1:20" ht="20.100000000000001" customHeight="1">
      <c r="A44" s="21">
        <v>43</v>
      </c>
      <c r="B44" s="21" t="s">
        <v>1075</v>
      </c>
      <c r="C44" s="21" t="s">
        <v>340</v>
      </c>
      <c r="D44" s="21" t="s">
        <v>347</v>
      </c>
      <c r="E44" s="21" t="s">
        <v>25</v>
      </c>
      <c r="F44" s="21"/>
      <c r="G44" s="21" t="s">
        <v>527</v>
      </c>
      <c r="H44" s="21" t="s">
        <v>528</v>
      </c>
      <c r="I44" s="21"/>
      <c r="J44" s="21">
        <v>79.5</v>
      </c>
      <c r="K44" s="21">
        <v>14.5</v>
      </c>
      <c r="L44" s="21">
        <v>22.37</v>
      </c>
      <c r="M44" s="21">
        <v>10</v>
      </c>
      <c r="N44" s="21">
        <v>7.5</v>
      </c>
      <c r="O44" s="21">
        <f t="shared" si="6"/>
        <v>54.370000000000005</v>
      </c>
      <c r="P44" s="21">
        <f t="shared" ref="P44:P64" si="11">SUM(J44:N44)</f>
        <v>133.87</v>
      </c>
      <c r="Q44" s="21">
        <f t="shared" si="8"/>
        <v>55.65</v>
      </c>
      <c r="R44" s="21">
        <f t="shared" si="9"/>
        <v>16.311</v>
      </c>
      <c r="S44" s="21">
        <f t="shared" si="10"/>
        <v>71.960999999999999</v>
      </c>
      <c r="T44" s="21"/>
    </row>
    <row r="45" spans="1:20" ht="20.100000000000001" customHeight="1">
      <c r="A45" s="21">
        <v>44</v>
      </c>
      <c r="B45" s="21" t="s">
        <v>1075</v>
      </c>
      <c r="C45" s="21" t="s">
        <v>1103</v>
      </c>
      <c r="D45" s="21" t="s">
        <v>326</v>
      </c>
      <c r="E45" s="21" t="s">
        <v>25</v>
      </c>
      <c r="F45" s="21"/>
      <c r="G45" s="21" t="s">
        <v>527</v>
      </c>
      <c r="H45" s="21" t="s">
        <v>528</v>
      </c>
      <c r="I45" s="21"/>
      <c r="J45" s="21">
        <v>82.5</v>
      </c>
      <c r="K45" s="21">
        <v>15</v>
      </c>
      <c r="L45" s="21">
        <v>10</v>
      </c>
      <c r="M45" s="21">
        <v>13.5</v>
      </c>
      <c r="N45" s="21">
        <v>8.25</v>
      </c>
      <c r="O45" s="21">
        <f t="shared" si="6"/>
        <v>46.75</v>
      </c>
      <c r="P45" s="21">
        <f t="shared" si="11"/>
        <v>129.25</v>
      </c>
      <c r="Q45" s="21">
        <f t="shared" si="8"/>
        <v>57.749999999999993</v>
      </c>
      <c r="R45" s="21">
        <f t="shared" si="9"/>
        <v>14.025</v>
      </c>
      <c r="S45" s="21">
        <f t="shared" si="10"/>
        <v>71.774999999999991</v>
      </c>
      <c r="T45" s="21"/>
    </row>
    <row r="46" spans="1:20" ht="20.100000000000001" customHeight="1">
      <c r="A46" s="21">
        <v>45</v>
      </c>
      <c r="B46" s="21" t="s">
        <v>1075</v>
      </c>
      <c r="C46" s="21" t="s">
        <v>177</v>
      </c>
      <c r="D46" s="21" t="s">
        <v>346</v>
      </c>
      <c r="E46" s="21" t="s">
        <v>25</v>
      </c>
      <c r="F46" s="21"/>
      <c r="G46" s="21" t="s">
        <v>527</v>
      </c>
      <c r="H46" s="21" t="s">
        <v>528</v>
      </c>
      <c r="I46" s="21"/>
      <c r="J46" s="21">
        <v>83</v>
      </c>
      <c r="K46" s="21">
        <v>15</v>
      </c>
      <c r="L46" s="21">
        <v>10</v>
      </c>
      <c r="M46" s="21">
        <v>10</v>
      </c>
      <c r="N46" s="21">
        <v>7</v>
      </c>
      <c r="O46" s="21">
        <f t="shared" si="6"/>
        <v>42</v>
      </c>
      <c r="P46" s="21">
        <f t="shared" si="11"/>
        <v>125</v>
      </c>
      <c r="Q46" s="21">
        <f t="shared" si="8"/>
        <v>58.099999999999994</v>
      </c>
      <c r="R46" s="21">
        <f t="shared" si="9"/>
        <v>12.6</v>
      </c>
      <c r="S46" s="21">
        <f t="shared" si="10"/>
        <v>70.699999999999989</v>
      </c>
      <c r="T46" s="21"/>
    </row>
    <row r="47" spans="1:20">
      <c r="A47" s="21">
        <v>46</v>
      </c>
      <c r="B47" s="21" t="s">
        <v>1075</v>
      </c>
      <c r="C47" s="21" t="s">
        <v>140</v>
      </c>
      <c r="D47" s="21" t="s">
        <v>397</v>
      </c>
      <c r="E47" s="21" t="s">
        <v>25</v>
      </c>
      <c r="F47" s="21"/>
      <c r="G47" s="21" t="s">
        <v>527</v>
      </c>
      <c r="H47" s="21" t="s">
        <v>528</v>
      </c>
      <c r="I47" s="21"/>
      <c r="J47" s="21">
        <v>81.5</v>
      </c>
      <c r="K47" s="21">
        <v>15</v>
      </c>
      <c r="L47" s="21">
        <v>10</v>
      </c>
      <c r="M47" s="21">
        <v>10</v>
      </c>
      <c r="N47" s="21">
        <v>7</v>
      </c>
      <c r="O47" s="21">
        <f t="shared" si="6"/>
        <v>42</v>
      </c>
      <c r="P47" s="21">
        <f t="shared" si="11"/>
        <v>123.5</v>
      </c>
      <c r="Q47" s="21">
        <f t="shared" si="8"/>
        <v>57.05</v>
      </c>
      <c r="R47" s="21">
        <f t="shared" si="9"/>
        <v>12.6</v>
      </c>
      <c r="S47" s="21">
        <f t="shared" si="10"/>
        <v>69.649999999999991</v>
      </c>
      <c r="T47" s="21"/>
    </row>
    <row r="48" spans="1:20">
      <c r="A48" s="21">
        <v>47</v>
      </c>
      <c r="B48" s="21" t="s">
        <v>1075</v>
      </c>
      <c r="C48" s="21" t="s">
        <v>26</v>
      </c>
      <c r="D48" s="21" t="s">
        <v>271</v>
      </c>
      <c r="E48" s="21" t="s">
        <v>25</v>
      </c>
      <c r="F48" s="21"/>
      <c r="G48" s="21" t="s">
        <v>527</v>
      </c>
      <c r="H48" s="21" t="s">
        <v>528</v>
      </c>
      <c r="I48" s="21"/>
      <c r="J48" s="21">
        <v>76.5</v>
      </c>
      <c r="K48" s="21">
        <v>15</v>
      </c>
      <c r="L48" s="21">
        <v>10</v>
      </c>
      <c r="M48" s="21">
        <v>10.5</v>
      </c>
      <c r="N48" s="21">
        <v>16.5</v>
      </c>
      <c r="O48" s="21">
        <f t="shared" si="6"/>
        <v>52</v>
      </c>
      <c r="P48" s="21">
        <f t="shared" si="11"/>
        <v>128.5</v>
      </c>
      <c r="Q48" s="21">
        <f t="shared" si="8"/>
        <v>53.55</v>
      </c>
      <c r="R48" s="21">
        <f t="shared" si="9"/>
        <v>15.6</v>
      </c>
      <c r="S48" s="21">
        <f t="shared" si="10"/>
        <v>69.149999999999991</v>
      </c>
      <c r="T48" s="21"/>
    </row>
    <row r="49" spans="1:20">
      <c r="A49" s="21">
        <v>48</v>
      </c>
      <c r="B49" s="21" t="s">
        <v>1075</v>
      </c>
      <c r="C49" s="21" t="s">
        <v>142</v>
      </c>
      <c r="D49" s="21" t="s">
        <v>1067</v>
      </c>
      <c r="E49" s="21" t="s">
        <v>25</v>
      </c>
      <c r="F49" s="21"/>
      <c r="G49" s="21" t="s">
        <v>527</v>
      </c>
      <c r="H49" s="21" t="s">
        <v>528</v>
      </c>
      <c r="I49" s="21"/>
      <c r="J49" s="21">
        <v>77.5</v>
      </c>
      <c r="K49" s="21">
        <v>15</v>
      </c>
      <c r="L49" s="21">
        <v>10</v>
      </c>
      <c r="M49" s="21">
        <v>8.5</v>
      </c>
      <c r="N49" s="21">
        <v>12</v>
      </c>
      <c r="O49" s="21">
        <f t="shared" si="6"/>
        <v>45.5</v>
      </c>
      <c r="P49" s="21">
        <f t="shared" si="11"/>
        <v>123</v>
      </c>
      <c r="Q49" s="21">
        <f t="shared" si="8"/>
        <v>54.25</v>
      </c>
      <c r="R49" s="21">
        <f t="shared" si="9"/>
        <v>13.65</v>
      </c>
      <c r="S49" s="21">
        <f t="shared" si="10"/>
        <v>67.900000000000006</v>
      </c>
      <c r="T49" s="21"/>
    </row>
    <row r="50" spans="1:20">
      <c r="A50" s="21">
        <v>49</v>
      </c>
      <c r="B50" s="21" t="s">
        <v>1075</v>
      </c>
      <c r="C50" s="21" t="s">
        <v>314</v>
      </c>
      <c r="D50" s="21" t="s">
        <v>506</v>
      </c>
      <c r="E50" s="21" t="s">
        <v>25</v>
      </c>
      <c r="F50" s="21"/>
      <c r="G50" s="21" t="s">
        <v>527</v>
      </c>
      <c r="H50" s="21" t="s">
        <v>528</v>
      </c>
      <c r="I50" s="21"/>
      <c r="J50" s="21">
        <v>37.5</v>
      </c>
      <c r="K50" s="21">
        <v>15</v>
      </c>
      <c r="L50" s="21">
        <v>10</v>
      </c>
      <c r="M50" s="21">
        <v>10</v>
      </c>
      <c r="N50" s="21">
        <v>7.5</v>
      </c>
      <c r="O50" s="21">
        <f t="shared" si="6"/>
        <v>42.5</v>
      </c>
      <c r="P50" s="21">
        <f t="shared" si="11"/>
        <v>80</v>
      </c>
      <c r="Q50" s="21">
        <f t="shared" si="8"/>
        <v>26.25</v>
      </c>
      <c r="R50" s="21">
        <f t="shared" si="9"/>
        <v>12.75</v>
      </c>
      <c r="S50" s="21">
        <f t="shared" si="10"/>
        <v>39</v>
      </c>
      <c r="T50" s="21"/>
    </row>
    <row r="51" spans="1:20">
      <c r="A51" s="21">
        <v>50</v>
      </c>
      <c r="B51" s="21" t="s">
        <v>1075</v>
      </c>
      <c r="C51" s="21" t="s">
        <v>193</v>
      </c>
      <c r="D51" s="21" t="s">
        <v>266</v>
      </c>
      <c r="E51" s="21" t="s">
        <v>25</v>
      </c>
      <c r="F51" s="21"/>
      <c r="G51" s="21" t="s">
        <v>527</v>
      </c>
      <c r="H51" s="21" t="s">
        <v>528</v>
      </c>
      <c r="I51" s="21"/>
      <c r="J51" s="21">
        <v>33.5</v>
      </c>
      <c r="K51" s="21">
        <v>15</v>
      </c>
      <c r="L51" s="21">
        <v>10</v>
      </c>
      <c r="M51" s="21">
        <v>7.75</v>
      </c>
      <c r="N51" s="21">
        <v>10.5</v>
      </c>
      <c r="O51" s="21">
        <f t="shared" si="6"/>
        <v>43.25</v>
      </c>
      <c r="P51" s="21">
        <f t="shared" si="11"/>
        <v>76.75</v>
      </c>
      <c r="Q51" s="21">
        <f t="shared" si="8"/>
        <v>23.45</v>
      </c>
      <c r="R51" s="21">
        <f t="shared" si="9"/>
        <v>12.975</v>
      </c>
      <c r="S51" s="21">
        <f t="shared" si="10"/>
        <v>36.424999999999997</v>
      </c>
      <c r="T51" s="21"/>
    </row>
    <row r="52" spans="1:20">
      <c r="A52" s="19">
        <v>51</v>
      </c>
      <c r="B52" s="19" t="s">
        <v>1075</v>
      </c>
      <c r="C52" s="19" t="s">
        <v>26</v>
      </c>
      <c r="D52" s="19" t="s">
        <v>320</v>
      </c>
      <c r="E52" s="19" t="s">
        <v>24</v>
      </c>
      <c r="F52" s="19"/>
      <c r="G52" s="19" t="s">
        <v>527</v>
      </c>
      <c r="H52" s="19" t="s">
        <v>528</v>
      </c>
      <c r="I52" s="19"/>
      <c r="J52" s="19">
        <v>96.5</v>
      </c>
      <c r="K52" s="19">
        <v>15</v>
      </c>
      <c r="L52" s="19">
        <v>29.37</v>
      </c>
      <c r="M52" s="19">
        <v>27.5</v>
      </c>
      <c r="N52" s="19">
        <v>16.5</v>
      </c>
      <c r="O52" s="19">
        <f t="shared" si="6"/>
        <v>88.37</v>
      </c>
      <c r="P52" s="19">
        <f t="shared" si="11"/>
        <v>184.87</v>
      </c>
      <c r="Q52" s="19">
        <f t="shared" si="8"/>
        <v>67.55</v>
      </c>
      <c r="R52" s="19">
        <f t="shared" si="9"/>
        <v>26.510999999999999</v>
      </c>
      <c r="S52" s="19">
        <f t="shared" si="10"/>
        <v>94.060999999999993</v>
      </c>
      <c r="T52" s="19"/>
    </row>
    <row r="53" spans="1:20">
      <c r="A53" s="19">
        <v>52</v>
      </c>
      <c r="B53" s="19" t="s">
        <v>1075</v>
      </c>
      <c r="C53" s="19" t="s">
        <v>28</v>
      </c>
      <c r="D53" s="19" t="s">
        <v>1065</v>
      </c>
      <c r="E53" s="19" t="s">
        <v>24</v>
      </c>
      <c r="F53" s="19"/>
      <c r="G53" s="19" t="s">
        <v>527</v>
      </c>
      <c r="H53" s="19" t="s">
        <v>528</v>
      </c>
      <c r="I53" s="19"/>
      <c r="J53" s="19">
        <v>97.5</v>
      </c>
      <c r="K53" s="19">
        <v>15</v>
      </c>
      <c r="L53" s="19">
        <v>29</v>
      </c>
      <c r="M53" s="19">
        <v>15.5</v>
      </c>
      <c r="N53" s="19">
        <v>22.5</v>
      </c>
      <c r="O53" s="19">
        <f t="shared" si="6"/>
        <v>82</v>
      </c>
      <c r="P53" s="19">
        <f t="shared" si="11"/>
        <v>179.5</v>
      </c>
      <c r="Q53" s="19">
        <f t="shared" si="8"/>
        <v>68.25</v>
      </c>
      <c r="R53" s="19">
        <f t="shared" si="9"/>
        <v>24.599999999999998</v>
      </c>
      <c r="S53" s="19">
        <f t="shared" si="10"/>
        <v>92.85</v>
      </c>
      <c r="T53" s="19"/>
    </row>
    <row r="54" spans="1:20">
      <c r="A54" s="19">
        <v>53</v>
      </c>
      <c r="B54" s="19" t="s">
        <v>1075</v>
      </c>
      <c r="C54" s="19" t="s">
        <v>212</v>
      </c>
      <c r="D54" s="19" t="s">
        <v>278</v>
      </c>
      <c r="E54" s="19" t="s">
        <v>24</v>
      </c>
      <c r="F54" s="19"/>
      <c r="G54" s="19" t="s">
        <v>527</v>
      </c>
      <c r="H54" s="19" t="s">
        <v>528</v>
      </c>
      <c r="I54" s="19"/>
      <c r="J54" s="19">
        <v>97.5</v>
      </c>
      <c r="K54" s="19">
        <v>15</v>
      </c>
      <c r="L54" s="19">
        <v>29.25</v>
      </c>
      <c r="M54" s="19">
        <v>14.75</v>
      </c>
      <c r="N54" s="19">
        <v>22</v>
      </c>
      <c r="O54" s="19">
        <f t="shared" si="6"/>
        <v>81</v>
      </c>
      <c r="P54" s="19">
        <f t="shared" si="11"/>
        <v>178.5</v>
      </c>
      <c r="Q54" s="19">
        <f t="shared" si="8"/>
        <v>68.25</v>
      </c>
      <c r="R54" s="19">
        <f t="shared" si="9"/>
        <v>24.3</v>
      </c>
      <c r="S54" s="19">
        <f t="shared" si="10"/>
        <v>92.55</v>
      </c>
      <c r="T54" s="19"/>
    </row>
    <row r="55" spans="1:20">
      <c r="A55" s="19">
        <v>54</v>
      </c>
      <c r="B55" s="19" t="s">
        <v>1075</v>
      </c>
      <c r="C55" s="19" t="s">
        <v>281</v>
      </c>
      <c r="D55" s="19" t="s">
        <v>386</v>
      </c>
      <c r="E55" s="19" t="s">
        <v>24</v>
      </c>
      <c r="F55" s="19"/>
      <c r="G55" s="19" t="s">
        <v>527</v>
      </c>
      <c r="H55" s="19" t="s">
        <v>528</v>
      </c>
      <c r="I55" s="19"/>
      <c r="J55" s="19">
        <v>100</v>
      </c>
      <c r="K55" s="19">
        <v>15</v>
      </c>
      <c r="L55" s="19">
        <v>24.75</v>
      </c>
      <c r="M55" s="19">
        <v>15</v>
      </c>
      <c r="N55" s="19">
        <v>10.5</v>
      </c>
      <c r="O55" s="19">
        <f t="shared" si="6"/>
        <v>65.25</v>
      </c>
      <c r="P55" s="19">
        <f t="shared" si="11"/>
        <v>165.25</v>
      </c>
      <c r="Q55" s="19">
        <f t="shared" si="8"/>
        <v>70</v>
      </c>
      <c r="R55" s="19">
        <f t="shared" si="9"/>
        <v>19.574999999999999</v>
      </c>
      <c r="S55" s="19">
        <f t="shared" si="10"/>
        <v>89.575000000000003</v>
      </c>
      <c r="T55" s="19"/>
    </row>
    <row r="56" spans="1:20">
      <c r="A56" s="19">
        <v>55</v>
      </c>
      <c r="B56" s="19" t="s">
        <v>1075</v>
      </c>
      <c r="C56" s="19" t="s">
        <v>148</v>
      </c>
      <c r="D56" s="19" t="s">
        <v>398</v>
      </c>
      <c r="E56" s="19" t="s">
        <v>24</v>
      </c>
      <c r="F56" s="19"/>
      <c r="G56" s="19" t="s">
        <v>527</v>
      </c>
      <c r="H56" s="19" t="s">
        <v>528</v>
      </c>
      <c r="I56" s="19"/>
      <c r="J56" s="19">
        <v>98.5</v>
      </c>
      <c r="K56" s="19">
        <v>15</v>
      </c>
      <c r="L56" s="19">
        <v>26.62</v>
      </c>
      <c r="M56" s="19">
        <v>13</v>
      </c>
      <c r="N56" s="19">
        <v>12.5</v>
      </c>
      <c r="O56" s="19">
        <f t="shared" si="6"/>
        <v>67.12</v>
      </c>
      <c r="P56" s="19">
        <f t="shared" si="11"/>
        <v>165.62</v>
      </c>
      <c r="Q56" s="19">
        <f t="shared" si="8"/>
        <v>68.949999999999989</v>
      </c>
      <c r="R56" s="19">
        <f t="shared" si="9"/>
        <v>20.135999999999999</v>
      </c>
      <c r="S56" s="19">
        <f t="shared" si="10"/>
        <v>89.085999999999984</v>
      </c>
      <c r="T56" s="19"/>
    </row>
    <row r="57" spans="1:20">
      <c r="A57" s="19">
        <v>56</v>
      </c>
      <c r="B57" s="19" t="s">
        <v>1075</v>
      </c>
      <c r="C57" s="19" t="s">
        <v>198</v>
      </c>
      <c r="D57" s="19" t="s">
        <v>279</v>
      </c>
      <c r="E57" s="19" t="s">
        <v>24</v>
      </c>
      <c r="F57" s="19"/>
      <c r="G57" s="19" t="s">
        <v>527</v>
      </c>
      <c r="H57" s="19" t="s">
        <v>528</v>
      </c>
      <c r="I57" s="19"/>
      <c r="J57" s="19">
        <v>97</v>
      </c>
      <c r="K57" s="19">
        <v>14</v>
      </c>
      <c r="L57" s="19">
        <v>24.87</v>
      </c>
      <c r="M57" s="19">
        <v>11.5</v>
      </c>
      <c r="N57" s="19">
        <v>17.25</v>
      </c>
      <c r="O57" s="19">
        <f t="shared" si="6"/>
        <v>67.62</v>
      </c>
      <c r="P57" s="19">
        <f t="shared" si="11"/>
        <v>164.62</v>
      </c>
      <c r="Q57" s="19">
        <f t="shared" si="8"/>
        <v>67.899999999999991</v>
      </c>
      <c r="R57" s="19">
        <f t="shared" si="9"/>
        <v>20.286000000000001</v>
      </c>
      <c r="S57" s="19">
        <f t="shared" si="10"/>
        <v>88.185999999999993</v>
      </c>
      <c r="T57" s="19"/>
    </row>
    <row r="58" spans="1:20">
      <c r="A58" s="19">
        <v>57</v>
      </c>
      <c r="B58" s="19" t="s">
        <v>1075</v>
      </c>
      <c r="C58" s="19" t="s">
        <v>168</v>
      </c>
      <c r="D58" s="19" t="s">
        <v>338</v>
      </c>
      <c r="E58" s="19" t="s">
        <v>24</v>
      </c>
      <c r="F58" s="19"/>
      <c r="G58" s="19" t="s">
        <v>527</v>
      </c>
      <c r="H58" s="19" t="s">
        <v>528</v>
      </c>
      <c r="I58" s="19"/>
      <c r="J58" s="19">
        <v>96.5</v>
      </c>
      <c r="K58" s="19">
        <v>10</v>
      </c>
      <c r="L58" s="19">
        <v>26.75</v>
      </c>
      <c r="M58" s="19">
        <v>20.25</v>
      </c>
      <c r="N58" s="19">
        <v>11.75</v>
      </c>
      <c r="O58" s="19">
        <f t="shared" si="6"/>
        <v>68.75</v>
      </c>
      <c r="P58" s="19">
        <f t="shared" si="11"/>
        <v>165.25</v>
      </c>
      <c r="Q58" s="19">
        <f t="shared" si="8"/>
        <v>67.55</v>
      </c>
      <c r="R58" s="19">
        <f t="shared" si="9"/>
        <v>20.625</v>
      </c>
      <c r="S58" s="19">
        <f t="shared" si="10"/>
        <v>88.174999999999997</v>
      </c>
      <c r="T58" s="19"/>
    </row>
    <row r="59" spans="1:20">
      <c r="A59" s="19">
        <v>58</v>
      </c>
      <c r="B59" s="19" t="s">
        <v>1075</v>
      </c>
      <c r="C59" s="19" t="s">
        <v>193</v>
      </c>
      <c r="D59" s="19" t="s">
        <v>1074</v>
      </c>
      <c r="E59" s="19" t="s">
        <v>24</v>
      </c>
      <c r="F59" s="19"/>
      <c r="G59" s="19" t="s">
        <v>527</v>
      </c>
      <c r="H59" s="19" t="s">
        <v>528</v>
      </c>
      <c r="I59" s="19"/>
      <c r="J59" s="19">
        <v>99.5</v>
      </c>
      <c r="K59" s="19">
        <v>12.5</v>
      </c>
      <c r="L59" s="19">
        <v>17.62</v>
      </c>
      <c r="M59" s="19">
        <v>19</v>
      </c>
      <c r="N59" s="19">
        <v>12.5</v>
      </c>
      <c r="O59" s="19">
        <f t="shared" si="6"/>
        <v>61.620000000000005</v>
      </c>
      <c r="P59" s="19">
        <f t="shared" si="11"/>
        <v>161.12</v>
      </c>
      <c r="Q59" s="19">
        <f t="shared" si="8"/>
        <v>69.649999999999991</v>
      </c>
      <c r="R59" s="19">
        <f t="shared" si="9"/>
        <v>18.486000000000001</v>
      </c>
      <c r="S59" s="19">
        <f t="shared" si="10"/>
        <v>88.135999999999996</v>
      </c>
      <c r="T59" s="19"/>
    </row>
    <row r="60" spans="1:20">
      <c r="A60" s="19">
        <v>59</v>
      </c>
      <c r="B60" s="19" t="s">
        <v>1075</v>
      </c>
      <c r="C60" s="19" t="s">
        <v>272</v>
      </c>
      <c r="D60" s="19" t="s">
        <v>329</v>
      </c>
      <c r="E60" s="19" t="s">
        <v>24</v>
      </c>
      <c r="F60" s="19"/>
      <c r="G60" s="19" t="s">
        <v>527</v>
      </c>
      <c r="H60" s="19" t="s">
        <v>528</v>
      </c>
      <c r="I60" s="19"/>
      <c r="J60" s="19">
        <v>100</v>
      </c>
      <c r="K60" s="19">
        <v>15</v>
      </c>
      <c r="L60" s="19">
        <v>19.37</v>
      </c>
      <c r="M60" s="19">
        <v>14.5</v>
      </c>
      <c r="N60" s="19">
        <v>10.5</v>
      </c>
      <c r="O60" s="19">
        <f t="shared" si="6"/>
        <v>59.370000000000005</v>
      </c>
      <c r="P60" s="19">
        <f t="shared" si="11"/>
        <v>159.37</v>
      </c>
      <c r="Q60" s="19">
        <f t="shared" si="8"/>
        <v>70</v>
      </c>
      <c r="R60" s="19">
        <f t="shared" si="9"/>
        <v>17.811</v>
      </c>
      <c r="S60" s="19">
        <f t="shared" si="10"/>
        <v>87.811000000000007</v>
      </c>
      <c r="T60" s="19"/>
    </row>
    <row r="61" spans="1:20">
      <c r="A61" s="19">
        <v>60</v>
      </c>
      <c r="B61" s="19" t="s">
        <v>1075</v>
      </c>
      <c r="C61" s="19" t="s">
        <v>166</v>
      </c>
      <c r="D61" s="19" t="s">
        <v>389</v>
      </c>
      <c r="E61" s="19" t="s">
        <v>24</v>
      </c>
      <c r="F61" s="19"/>
      <c r="G61" s="19" t="s">
        <v>527</v>
      </c>
      <c r="H61" s="19" t="s">
        <v>528</v>
      </c>
      <c r="I61" s="19"/>
      <c r="J61" s="19">
        <v>100</v>
      </c>
      <c r="K61" s="19">
        <v>15</v>
      </c>
      <c r="L61" s="19">
        <v>19.75</v>
      </c>
      <c r="M61" s="19">
        <v>14</v>
      </c>
      <c r="N61" s="19">
        <v>9.25</v>
      </c>
      <c r="O61" s="19">
        <f t="shared" si="6"/>
        <v>58</v>
      </c>
      <c r="P61" s="19">
        <f t="shared" si="11"/>
        <v>158</v>
      </c>
      <c r="Q61" s="19">
        <f t="shared" si="8"/>
        <v>70</v>
      </c>
      <c r="R61" s="19">
        <f t="shared" si="9"/>
        <v>17.399999999999999</v>
      </c>
      <c r="S61" s="19">
        <f t="shared" si="10"/>
        <v>87.4</v>
      </c>
      <c r="T61" s="19"/>
    </row>
    <row r="62" spans="1:20">
      <c r="A62" s="19">
        <v>61</v>
      </c>
      <c r="B62" s="19" t="s">
        <v>1075</v>
      </c>
      <c r="C62" s="19" t="s">
        <v>205</v>
      </c>
      <c r="D62" s="19" t="s">
        <v>352</v>
      </c>
      <c r="E62" s="19" t="s">
        <v>24</v>
      </c>
      <c r="F62" s="19"/>
      <c r="G62" s="19" t="s">
        <v>527</v>
      </c>
      <c r="H62" s="19" t="s">
        <v>528</v>
      </c>
      <c r="I62" s="19"/>
      <c r="J62" s="19">
        <v>95.5</v>
      </c>
      <c r="K62" s="19">
        <v>15</v>
      </c>
      <c r="L62" s="19">
        <v>20.5</v>
      </c>
      <c r="M62" s="19">
        <v>19.5</v>
      </c>
      <c r="N62" s="19">
        <v>11.5</v>
      </c>
      <c r="O62" s="19">
        <f t="shared" si="6"/>
        <v>66.5</v>
      </c>
      <c r="P62" s="19">
        <f t="shared" si="11"/>
        <v>162</v>
      </c>
      <c r="Q62" s="19">
        <f t="shared" si="8"/>
        <v>66.849999999999994</v>
      </c>
      <c r="R62" s="19">
        <f t="shared" si="9"/>
        <v>19.95</v>
      </c>
      <c r="S62" s="19">
        <f t="shared" si="10"/>
        <v>86.8</v>
      </c>
      <c r="T62" s="19"/>
    </row>
    <row r="63" spans="1:20">
      <c r="A63" s="19">
        <v>62</v>
      </c>
      <c r="B63" s="19" t="s">
        <v>1075</v>
      </c>
      <c r="C63" s="19" t="s">
        <v>200</v>
      </c>
      <c r="D63" s="19" t="s">
        <v>324</v>
      </c>
      <c r="E63" s="19" t="s">
        <v>24</v>
      </c>
      <c r="F63" s="19"/>
      <c r="G63" s="19" t="s">
        <v>527</v>
      </c>
      <c r="H63" s="19" t="s">
        <v>528</v>
      </c>
      <c r="I63" s="19"/>
      <c r="J63" s="19">
        <v>92</v>
      </c>
      <c r="K63" s="19">
        <v>15</v>
      </c>
      <c r="L63" s="19">
        <v>25.5</v>
      </c>
      <c r="M63" s="19">
        <v>21</v>
      </c>
      <c r="N63" s="19">
        <v>13</v>
      </c>
      <c r="O63" s="19">
        <f t="shared" si="6"/>
        <v>74.5</v>
      </c>
      <c r="P63" s="19">
        <f t="shared" si="11"/>
        <v>166.5</v>
      </c>
      <c r="Q63" s="19">
        <f t="shared" si="8"/>
        <v>64.399999999999991</v>
      </c>
      <c r="R63" s="19">
        <f t="shared" si="9"/>
        <v>22.349999999999998</v>
      </c>
      <c r="S63" s="19">
        <f t="shared" si="10"/>
        <v>86.749999999999986</v>
      </c>
      <c r="T63" s="19"/>
    </row>
    <row r="64" spans="1:20">
      <c r="A64" s="19">
        <v>63</v>
      </c>
      <c r="B64" s="19" t="s">
        <v>1075</v>
      </c>
      <c r="C64" s="19" t="s">
        <v>142</v>
      </c>
      <c r="D64" s="19" t="s">
        <v>490</v>
      </c>
      <c r="E64" s="19" t="s">
        <v>24</v>
      </c>
      <c r="F64" s="19"/>
      <c r="G64" s="19" t="s">
        <v>527</v>
      </c>
      <c r="H64" s="19" t="s">
        <v>528</v>
      </c>
      <c r="I64" s="19"/>
      <c r="J64" s="19">
        <v>96.5</v>
      </c>
      <c r="K64" s="19">
        <v>15</v>
      </c>
      <c r="L64" s="19">
        <v>27.5</v>
      </c>
      <c r="M64" s="19">
        <v>12</v>
      </c>
      <c r="N64" s="19">
        <v>8.25</v>
      </c>
      <c r="O64" s="19">
        <f t="shared" si="6"/>
        <v>62.75</v>
      </c>
      <c r="P64" s="19">
        <f t="shared" si="11"/>
        <v>159.25</v>
      </c>
      <c r="Q64" s="19">
        <f t="shared" si="8"/>
        <v>67.55</v>
      </c>
      <c r="R64" s="19">
        <f t="shared" si="9"/>
        <v>18.824999999999999</v>
      </c>
      <c r="S64" s="19">
        <f t="shared" si="10"/>
        <v>86.375</v>
      </c>
      <c r="T64" s="19"/>
    </row>
    <row r="65" spans="1:20">
      <c r="A65" s="19">
        <v>64</v>
      </c>
      <c r="B65" s="19" t="s">
        <v>1075</v>
      </c>
      <c r="C65" s="19" t="s">
        <v>145</v>
      </c>
      <c r="D65" s="19" t="s">
        <v>413</v>
      </c>
      <c r="E65" s="19" t="s">
        <v>24</v>
      </c>
      <c r="F65" s="19"/>
      <c r="G65" s="19" t="s">
        <v>527</v>
      </c>
      <c r="H65" s="19" t="s">
        <v>528</v>
      </c>
      <c r="I65" s="19"/>
      <c r="J65" s="19">
        <v>94.5</v>
      </c>
      <c r="K65" s="19">
        <v>15</v>
      </c>
      <c r="L65" s="19">
        <v>25.25</v>
      </c>
      <c r="M65" s="19">
        <v>14.25</v>
      </c>
      <c r="N65" s="19">
        <v>10.5</v>
      </c>
      <c r="O65" s="19">
        <f t="shared" si="6"/>
        <v>65</v>
      </c>
      <c r="P65" s="19">
        <v>159.5</v>
      </c>
      <c r="Q65" s="19">
        <f t="shared" si="8"/>
        <v>66.149999999999991</v>
      </c>
      <c r="R65" s="19">
        <f t="shared" si="9"/>
        <v>19.5</v>
      </c>
      <c r="S65" s="19">
        <f t="shared" si="10"/>
        <v>85.649999999999991</v>
      </c>
      <c r="T65" s="19"/>
    </row>
    <row r="66" spans="1:20">
      <c r="A66" s="19">
        <v>65</v>
      </c>
      <c r="B66" s="19" t="s">
        <v>1075</v>
      </c>
      <c r="C66" s="19" t="s">
        <v>29</v>
      </c>
      <c r="D66" s="19" t="s">
        <v>284</v>
      </c>
      <c r="E66" s="19" t="s">
        <v>24</v>
      </c>
      <c r="F66" s="19"/>
      <c r="G66" s="19" t="s">
        <v>527</v>
      </c>
      <c r="H66" s="19" t="s">
        <v>528</v>
      </c>
      <c r="I66" s="19"/>
      <c r="J66" s="19">
        <v>94.5</v>
      </c>
      <c r="K66" s="19">
        <v>11</v>
      </c>
      <c r="L66" s="19">
        <v>24.87</v>
      </c>
      <c r="M66" s="19">
        <v>12.25</v>
      </c>
      <c r="N66" s="19">
        <v>16.5</v>
      </c>
      <c r="O66" s="19">
        <f t="shared" ref="O66:O97" si="12">SUM(K66:N66)</f>
        <v>64.62</v>
      </c>
      <c r="P66" s="19">
        <f t="shared" ref="P66:P99" si="13">SUM(J66:N66)</f>
        <v>159.12</v>
      </c>
      <c r="Q66" s="19">
        <f t="shared" ref="Q66:Q99" si="14">70%*J66</f>
        <v>66.149999999999991</v>
      </c>
      <c r="R66" s="19">
        <f t="shared" ref="R66:R99" si="15">30%*O66</f>
        <v>19.385999999999999</v>
      </c>
      <c r="S66" s="19">
        <f t="shared" ref="S66:S97" si="16">R66+Q66</f>
        <v>85.535999999999987</v>
      </c>
      <c r="T66" s="19"/>
    </row>
    <row r="67" spans="1:20">
      <c r="A67" s="19">
        <v>66</v>
      </c>
      <c r="B67" s="19" t="s">
        <v>1075</v>
      </c>
      <c r="C67" s="19" t="s">
        <v>86</v>
      </c>
      <c r="D67" s="19" t="s">
        <v>348</v>
      </c>
      <c r="E67" s="19" t="s">
        <v>24</v>
      </c>
      <c r="F67" s="19"/>
      <c r="G67" s="19" t="s">
        <v>527</v>
      </c>
      <c r="H67" s="19" t="s">
        <v>528</v>
      </c>
      <c r="I67" s="19"/>
      <c r="J67" s="19">
        <v>97</v>
      </c>
      <c r="K67" s="19">
        <v>13</v>
      </c>
      <c r="L67" s="19">
        <v>10</v>
      </c>
      <c r="M67" s="19">
        <v>17</v>
      </c>
      <c r="N67" s="19">
        <v>11</v>
      </c>
      <c r="O67" s="19">
        <f t="shared" si="12"/>
        <v>51</v>
      </c>
      <c r="P67" s="19">
        <f t="shared" si="13"/>
        <v>148</v>
      </c>
      <c r="Q67" s="19">
        <f t="shared" si="14"/>
        <v>67.899999999999991</v>
      </c>
      <c r="R67" s="19">
        <f t="shared" si="15"/>
        <v>15.299999999999999</v>
      </c>
      <c r="S67" s="19">
        <f t="shared" si="16"/>
        <v>83.199999999999989</v>
      </c>
      <c r="T67" s="19"/>
    </row>
    <row r="68" spans="1:20">
      <c r="A68" s="19">
        <v>67</v>
      </c>
      <c r="B68" s="19" t="s">
        <v>1075</v>
      </c>
      <c r="C68" s="19" t="s">
        <v>223</v>
      </c>
      <c r="D68" s="19" t="s">
        <v>322</v>
      </c>
      <c r="E68" s="19" t="s">
        <v>24</v>
      </c>
      <c r="F68" s="19"/>
      <c r="G68" s="19" t="s">
        <v>527</v>
      </c>
      <c r="H68" s="19" t="s">
        <v>528</v>
      </c>
      <c r="I68" s="19"/>
      <c r="J68" s="19">
        <v>91.5</v>
      </c>
      <c r="K68" s="19">
        <v>12.5</v>
      </c>
      <c r="L68" s="19">
        <v>23.75</v>
      </c>
      <c r="M68" s="19">
        <v>15.5</v>
      </c>
      <c r="N68" s="19">
        <v>11.5</v>
      </c>
      <c r="O68" s="19">
        <f t="shared" si="12"/>
        <v>63.25</v>
      </c>
      <c r="P68" s="19">
        <f t="shared" si="13"/>
        <v>154.75</v>
      </c>
      <c r="Q68" s="19">
        <f t="shared" si="14"/>
        <v>64.05</v>
      </c>
      <c r="R68" s="19">
        <f t="shared" si="15"/>
        <v>18.974999999999998</v>
      </c>
      <c r="S68" s="19">
        <f t="shared" si="16"/>
        <v>83.024999999999991</v>
      </c>
      <c r="T68" s="19"/>
    </row>
    <row r="69" spans="1:20">
      <c r="A69" s="19">
        <v>68</v>
      </c>
      <c r="B69" s="19" t="s">
        <v>1075</v>
      </c>
      <c r="C69" s="19" t="s">
        <v>205</v>
      </c>
      <c r="D69" s="19" t="s">
        <v>395</v>
      </c>
      <c r="E69" s="19" t="s">
        <v>24</v>
      </c>
      <c r="F69" s="19"/>
      <c r="G69" s="19" t="s">
        <v>527</v>
      </c>
      <c r="H69" s="19" t="s">
        <v>528</v>
      </c>
      <c r="I69" s="19"/>
      <c r="J69" s="19">
        <v>89.5</v>
      </c>
      <c r="K69" s="19">
        <v>14.5</v>
      </c>
      <c r="L69" s="19">
        <v>21.5</v>
      </c>
      <c r="M69" s="19">
        <v>18.5</v>
      </c>
      <c r="N69" s="19">
        <v>11.5</v>
      </c>
      <c r="O69" s="19">
        <f t="shared" si="12"/>
        <v>66</v>
      </c>
      <c r="P69" s="19">
        <f t="shared" si="13"/>
        <v>155.5</v>
      </c>
      <c r="Q69" s="19">
        <f t="shared" si="14"/>
        <v>62.65</v>
      </c>
      <c r="R69" s="19">
        <f t="shared" si="15"/>
        <v>19.8</v>
      </c>
      <c r="S69" s="19">
        <f t="shared" si="16"/>
        <v>82.45</v>
      </c>
      <c r="T69" s="19"/>
    </row>
    <row r="70" spans="1:20">
      <c r="A70" s="19">
        <v>69</v>
      </c>
      <c r="B70" s="19" t="s">
        <v>1075</v>
      </c>
      <c r="C70" s="19" t="s">
        <v>282</v>
      </c>
      <c r="D70" s="19" t="s">
        <v>283</v>
      </c>
      <c r="E70" s="19" t="s">
        <v>24</v>
      </c>
      <c r="F70" s="19"/>
      <c r="G70" s="19" t="s">
        <v>527</v>
      </c>
      <c r="H70" s="19" t="s">
        <v>528</v>
      </c>
      <c r="I70" s="19"/>
      <c r="J70" s="19">
        <v>89.5</v>
      </c>
      <c r="K70" s="19">
        <v>15</v>
      </c>
      <c r="L70" s="19">
        <v>26.12</v>
      </c>
      <c r="M70" s="19">
        <v>9.25</v>
      </c>
      <c r="N70" s="19">
        <v>15.5</v>
      </c>
      <c r="O70" s="19">
        <f t="shared" si="12"/>
        <v>65.87</v>
      </c>
      <c r="P70" s="19">
        <f t="shared" si="13"/>
        <v>155.37</v>
      </c>
      <c r="Q70" s="19">
        <f t="shared" si="14"/>
        <v>62.65</v>
      </c>
      <c r="R70" s="19">
        <f t="shared" si="15"/>
        <v>19.760999999999999</v>
      </c>
      <c r="S70" s="19">
        <f t="shared" si="16"/>
        <v>82.411000000000001</v>
      </c>
      <c r="T70" s="19"/>
    </row>
    <row r="71" spans="1:20">
      <c r="A71" s="19">
        <v>70</v>
      </c>
      <c r="B71" s="19" t="s">
        <v>1075</v>
      </c>
      <c r="C71" s="19" t="s">
        <v>144</v>
      </c>
      <c r="D71" s="19" t="s">
        <v>336</v>
      </c>
      <c r="E71" s="19" t="s">
        <v>24</v>
      </c>
      <c r="F71" s="19"/>
      <c r="G71" s="19" t="s">
        <v>527</v>
      </c>
      <c r="H71" s="19" t="s">
        <v>528</v>
      </c>
      <c r="I71" s="19"/>
      <c r="J71" s="19">
        <v>90.5</v>
      </c>
      <c r="K71" s="19">
        <v>15</v>
      </c>
      <c r="L71" s="19">
        <v>19.5</v>
      </c>
      <c r="M71" s="19">
        <v>14.5</v>
      </c>
      <c r="N71" s="19">
        <v>12</v>
      </c>
      <c r="O71" s="19">
        <f t="shared" si="12"/>
        <v>61</v>
      </c>
      <c r="P71" s="19">
        <f t="shared" si="13"/>
        <v>151.5</v>
      </c>
      <c r="Q71" s="19">
        <f t="shared" si="14"/>
        <v>63.349999999999994</v>
      </c>
      <c r="R71" s="19">
        <f t="shared" si="15"/>
        <v>18.3</v>
      </c>
      <c r="S71" s="19">
        <f t="shared" si="16"/>
        <v>81.649999999999991</v>
      </c>
      <c r="T71" s="19"/>
    </row>
    <row r="72" spans="1:20">
      <c r="A72" s="19">
        <v>71</v>
      </c>
      <c r="B72" s="19" t="s">
        <v>1075</v>
      </c>
      <c r="C72" s="19" t="s">
        <v>177</v>
      </c>
      <c r="D72" s="19" t="s">
        <v>387</v>
      </c>
      <c r="E72" s="19" t="s">
        <v>24</v>
      </c>
      <c r="F72" s="19"/>
      <c r="G72" s="19" t="s">
        <v>527</v>
      </c>
      <c r="H72" s="19" t="s">
        <v>528</v>
      </c>
      <c r="I72" s="19"/>
      <c r="J72" s="19">
        <v>92</v>
      </c>
      <c r="K72" s="19">
        <v>13</v>
      </c>
      <c r="L72" s="19">
        <v>16.75</v>
      </c>
      <c r="M72" s="19">
        <v>14</v>
      </c>
      <c r="N72" s="19">
        <v>11</v>
      </c>
      <c r="O72" s="19">
        <f t="shared" si="12"/>
        <v>54.75</v>
      </c>
      <c r="P72" s="19">
        <f t="shared" si="13"/>
        <v>146.75</v>
      </c>
      <c r="Q72" s="19">
        <f t="shared" si="14"/>
        <v>64.399999999999991</v>
      </c>
      <c r="R72" s="19">
        <f t="shared" si="15"/>
        <v>16.425000000000001</v>
      </c>
      <c r="S72" s="19">
        <f t="shared" si="16"/>
        <v>80.824999999999989</v>
      </c>
      <c r="T72" s="19"/>
    </row>
    <row r="73" spans="1:20">
      <c r="A73" s="19">
        <v>72</v>
      </c>
      <c r="B73" s="19" t="s">
        <v>1075</v>
      </c>
      <c r="C73" s="19" t="s">
        <v>330</v>
      </c>
      <c r="D73" s="19" t="s">
        <v>331</v>
      </c>
      <c r="E73" s="19" t="s">
        <v>24</v>
      </c>
      <c r="F73" s="19"/>
      <c r="G73" s="19" t="s">
        <v>527</v>
      </c>
      <c r="H73" s="19" t="s">
        <v>528</v>
      </c>
      <c r="I73" s="19"/>
      <c r="J73" s="19">
        <v>97</v>
      </c>
      <c r="K73" s="19">
        <v>15</v>
      </c>
      <c r="L73" s="19">
        <v>10</v>
      </c>
      <c r="M73" s="19">
        <v>10</v>
      </c>
      <c r="N73" s="19">
        <v>7</v>
      </c>
      <c r="O73" s="19">
        <f t="shared" si="12"/>
        <v>42</v>
      </c>
      <c r="P73" s="19">
        <f t="shared" si="13"/>
        <v>139</v>
      </c>
      <c r="Q73" s="19">
        <f t="shared" si="14"/>
        <v>67.899999999999991</v>
      </c>
      <c r="R73" s="19">
        <f t="shared" si="15"/>
        <v>12.6</v>
      </c>
      <c r="S73" s="19">
        <f t="shared" si="16"/>
        <v>80.499999999999986</v>
      </c>
      <c r="T73" s="19"/>
    </row>
    <row r="74" spans="1:20">
      <c r="A74" s="19">
        <v>73</v>
      </c>
      <c r="B74" s="19" t="s">
        <v>1075</v>
      </c>
      <c r="C74" s="19" t="s">
        <v>145</v>
      </c>
      <c r="D74" s="19" t="s">
        <v>401</v>
      </c>
      <c r="E74" s="19" t="s">
        <v>24</v>
      </c>
      <c r="F74" s="19"/>
      <c r="G74" s="19" t="s">
        <v>527</v>
      </c>
      <c r="H74" s="19" t="s">
        <v>528</v>
      </c>
      <c r="I74" s="19"/>
      <c r="J74" s="19">
        <v>96.5</v>
      </c>
      <c r="K74" s="19">
        <v>15</v>
      </c>
      <c r="L74" s="19">
        <v>10</v>
      </c>
      <c r="M74" s="19">
        <v>10</v>
      </c>
      <c r="N74" s="19">
        <v>8</v>
      </c>
      <c r="O74" s="19">
        <f t="shared" si="12"/>
        <v>43</v>
      </c>
      <c r="P74" s="19">
        <f t="shared" si="13"/>
        <v>139.5</v>
      </c>
      <c r="Q74" s="19">
        <f t="shared" si="14"/>
        <v>67.55</v>
      </c>
      <c r="R74" s="19">
        <f t="shared" si="15"/>
        <v>12.9</v>
      </c>
      <c r="S74" s="19">
        <f t="shared" si="16"/>
        <v>80.45</v>
      </c>
      <c r="T74" s="19"/>
    </row>
    <row r="75" spans="1:20">
      <c r="A75" s="19">
        <v>74</v>
      </c>
      <c r="B75" s="19" t="s">
        <v>1075</v>
      </c>
      <c r="C75" s="19" t="s">
        <v>281</v>
      </c>
      <c r="D75" s="19" t="s">
        <v>496</v>
      </c>
      <c r="E75" s="19" t="s">
        <v>24</v>
      </c>
      <c r="F75" s="19"/>
      <c r="G75" s="19" t="s">
        <v>527</v>
      </c>
      <c r="H75" s="19" t="s">
        <v>528</v>
      </c>
      <c r="I75" s="19"/>
      <c r="J75" s="19">
        <v>94</v>
      </c>
      <c r="K75" s="19">
        <v>14</v>
      </c>
      <c r="L75" s="19">
        <v>10</v>
      </c>
      <c r="M75" s="19">
        <v>15</v>
      </c>
      <c r="N75" s="19">
        <v>8.5</v>
      </c>
      <c r="O75" s="19">
        <f t="shared" si="12"/>
        <v>47.5</v>
      </c>
      <c r="P75" s="19">
        <f t="shared" si="13"/>
        <v>141.5</v>
      </c>
      <c r="Q75" s="19">
        <f t="shared" si="14"/>
        <v>65.8</v>
      </c>
      <c r="R75" s="19">
        <f t="shared" si="15"/>
        <v>14.25</v>
      </c>
      <c r="S75" s="19">
        <f t="shared" si="16"/>
        <v>80.05</v>
      </c>
      <c r="T75" s="19"/>
    </row>
    <row r="76" spans="1:20">
      <c r="A76" s="19">
        <v>75</v>
      </c>
      <c r="B76" s="19" t="s">
        <v>1075</v>
      </c>
      <c r="C76" s="19" t="s">
        <v>198</v>
      </c>
      <c r="D76" s="19" t="s">
        <v>343</v>
      </c>
      <c r="E76" s="19" t="s">
        <v>24</v>
      </c>
      <c r="F76" s="19"/>
      <c r="G76" s="19" t="s">
        <v>527</v>
      </c>
      <c r="H76" s="19" t="s">
        <v>528</v>
      </c>
      <c r="I76" s="19"/>
      <c r="J76" s="19">
        <v>92</v>
      </c>
      <c r="K76" s="19">
        <v>15</v>
      </c>
      <c r="L76" s="19">
        <v>10</v>
      </c>
      <c r="M76" s="19">
        <v>14</v>
      </c>
      <c r="N76" s="19">
        <v>11</v>
      </c>
      <c r="O76" s="19">
        <f t="shared" si="12"/>
        <v>50</v>
      </c>
      <c r="P76" s="19">
        <f t="shared" si="13"/>
        <v>142</v>
      </c>
      <c r="Q76" s="19">
        <f t="shared" si="14"/>
        <v>64.399999999999991</v>
      </c>
      <c r="R76" s="19">
        <f t="shared" si="15"/>
        <v>15</v>
      </c>
      <c r="S76" s="19">
        <f t="shared" si="16"/>
        <v>79.399999999999991</v>
      </c>
      <c r="T76" s="19"/>
    </row>
    <row r="77" spans="1:20">
      <c r="A77" s="19">
        <v>76</v>
      </c>
      <c r="B77" s="19" t="s">
        <v>1075</v>
      </c>
      <c r="C77" s="19" t="s">
        <v>177</v>
      </c>
      <c r="D77" s="19" t="s">
        <v>400</v>
      </c>
      <c r="E77" s="19" t="s">
        <v>24</v>
      </c>
      <c r="F77" s="19"/>
      <c r="G77" s="19" t="s">
        <v>527</v>
      </c>
      <c r="H77" s="19" t="s">
        <v>528</v>
      </c>
      <c r="I77" s="19"/>
      <c r="J77" s="19">
        <v>94</v>
      </c>
      <c r="K77" s="19">
        <v>11</v>
      </c>
      <c r="L77" s="19">
        <v>12.75</v>
      </c>
      <c r="M77" s="19">
        <v>10</v>
      </c>
      <c r="N77" s="19">
        <v>7.75</v>
      </c>
      <c r="O77" s="19">
        <f t="shared" si="12"/>
        <v>41.5</v>
      </c>
      <c r="P77" s="19">
        <f t="shared" si="13"/>
        <v>135.5</v>
      </c>
      <c r="Q77" s="19">
        <f t="shared" si="14"/>
        <v>65.8</v>
      </c>
      <c r="R77" s="19">
        <f t="shared" si="15"/>
        <v>12.45</v>
      </c>
      <c r="S77" s="19">
        <f t="shared" si="16"/>
        <v>78.25</v>
      </c>
      <c r="T77" s="19"/>
    </row>
    <row r="78" spans="1:20">
      <c r="A78" s="19">
        <v>77</v>
      </c>
      <c r="B78" s="19" t="s">
        <v>1075</v>
      </c>
      <c r="C78" s="19" t="s">
        <v>144</v>
      </c>
      <c r="D78" s="19" t="s">
        <v>394</v>
      </c>
      <c r="E78" s="19" t="s">
        <v>24</v>
      </c>
      <c r="F78" s="19"/>
      <c r="G78" s="19" t="s">
        <v>527</v>
      </c>
      <c r="H78" s="19" t="s">
        <v>528</v>
      </c>
      <c r="I78" s="19"/>
      <c r="J78" s="19">
        <v>90.5</v>
      </c>
      <c r="K78" s="19">
        <v>15</v>
      </c>
      <c r="L78" s="19">
        <v>13</v>
      </c>
      <c r="M78" s="19">
        <v>13.5</v>
      </c>
      <c r="N78" s="19">
        <v>8</v>
      </c>
      <c r="O78" s="19">
        <f t="shared" si="12"/>
        <v>49.5</v>
      </c>
      <c r="P78" s="19">
        <f t="shared" si="13"/>
        <v>140</v>
      </c>
      <c r="Q78" s="19">
        <f t="shared" si="14"/>
        <v>63.349999999999994</v>
      </c>
      <c r="R78" s="19">
        <f t="shared" si="15"/>
        <v>14.85</v>
      </c>
      <c r="S78" s="19">
        <f t="shared" si="16"/>
        <v>78.199999999999989</v>
      </c>
      <c r="T78" s="19"/>
    </row>
    <row r="79" spans="1:20">
      <c r="A79" s="19">
        <v>78</v>
      </c>
      <c r="B79" s="19" t="s">
        <v>1075</v>
      </c>
      <c r="C79" s="19" t="s">
        <v>137</v>
      </c>
      <c r="D79" s="19" t="s">
        <v>325</v>
      </c>
      <c r="E79" s="19" t="s">
        <v>24</v>
      </c>
      <c r="F79" s="19"/>
      <c r="G79" s="19" t="s">
        <v>527</v>
      </c>
      <c r="H79" s="19" t="s">
        <v>528</v>
      </c>
      <c r="I79" s="19"/>
      <c r="J79" s="19">
        <v>87.5</v>
      </c>
      <c r="K79" s="19">
        <v>15</v>
      </c>
      <c r="L79" s="19">
        <v>14.87</v>
      </c>
      <c r="M79" s="19">
        <v>16</v>
      </c>
      <c r="N79" s="19">
        <v>9.75</v>
      </c>
      <c r="O79" s="19">
        <f t="shared" si="12"/>
        <v>55.62</v>
      </c>
      <c r="P79" s="19">
        <f t="shared" si="13"/>
        <v>143.12</v>
      </c>
      <c r="Q79" s="19">
        <f t="shared" si="14"/>
        <v>61.249999999999993</v>
      </c>
      <c r="R79" s="19">
        <f t="shared" si="15"/>
        <v>16.686</v>
      </c>
      <c r="S79" s="19">
        <f t="shared" si="16"/>
        <v>77.935999999999993</v>
      </c>
      <c r="T79" s="19"/>
    </row>
    <row r="80" spans="1:20">
      <c r="A80" s="19">
        <v>79</v>
      </c>
      <c r="B80" s="19" t="s">
        <v>1075</v>
      </c>
      <c r="C80" s="19" t="s">
        <v>32</v>
      </c>
      <c r="D80" s="19" t="s">
        <v>345</v>
      </c>
      <c r="E80" s="19" t="s">
        <v>24</v>
      </c>
      <c r="F80" s="19"/>
      <c r="G80" s="19" t="s">
        <v>527</v>
      </c>
      <c r="H80" s="19" t="s">
        <v>528</v>
      </c>
      <c r="I80" s="19"/>
      <c r="J80" s="19">
        <v>93</v>
      </c>
      <c r="K80" s="19">
        <v>14</v>
      </c>
      <c r="L80" s="19">
        <v>10</v>
      </c>
      <c r="M80" s="19">
        <v>10</v>
      </c>
      <c r="N80" s="19">
        <v>7</v>
      </c>
      <c r="O80" s="19">
        <f t="shared" si="12"/>
        <v>41</v>
      </c>
      <c r="P80" s="19">
        <f t="shared" si="13"/>
        <v>134</v>
      </c>
      <c r="Q80" s="19">
        <f t="shared" si="14"/>
        <v>65.099999999999994</v>
      </c>
      <c r="R80" s="19">
        <f t="shared" si="15"/>
        <v>12.299999999999999</v>
      </c>
      <c r="S80" s="19">
        <f t="shared" si="16"/>
        <v>77.399999999999991</v>
      </c>
      <c r="T80" s="19"/>
    </row>
    <row r="81" spans="1:20">
      <c r="A81" s="19">
        <v>80</v>
      </c>
      <c r="B81" s="19" t="s">
        <v>1075</v>
      </c>
      <c r="C81" s="19" t="s">
        <v>26</v>
      </c>
      <c r="D81" s="19" t="s">
        <v>277</v>
      </c>
      <c r="E81" s="19" t="s">
        <v>24</v>
      </c>
      <c r="F81" s="19"/>
      <c r="G81" s="19" t="s">
        <v>527</v>
      </c>
      <c r="H81" s="19" t="s">
        <v>528</v>
      </c>
      <c r="I81" s="19"/>
      <c r="J81" s="19">
        <v>90</v>
      </c>
      <c r="K81" s="19">
        <v>15</v>
      </c>
      <c r="L81" s="19">
        <v>10</v>
      </c>
      <c r="M81" s="19">
        <v>8.5</v>
      </c>
      <c r="N81" s="19">
        <v>12.5</v>
      </c>
      <c r="O81" s="19">
        <f t="shared" si="12"/>
        <v>46</v>
      </c>
      <c r="P81" s="19">
        <f t="shared" si="13"/>
        <v>136</v>
      </c>
      <c r="Q81" s="19">
        <f t="shared" si="14"/>
        <v>62.999999999999993</v>
      </c>
      <c r="R81" s="19">
        <f t="shared" si="15"/>
        <v>13.799999999999999</v>
      </c>
      <c r="S81" s="19">
        <f t="shared" si="16"/>
        <v>76.8</v>
      </c>
      <c r="T81" s="19"/>
    </row>
    <row r="82" spans="1:20">
      <c r="A82" s="19">
        <v>81</v>
      </c>
      <c r="B82" s="19" t="s">
        <v>1075</v>
      </c>
      <c r="C82" s="19" t="s">
        <v>138</v>
      </c>
      <c r="D82" s="19" t="s">
        <v>337</v>
      </c>
      <c r="E82" s="19" t="s">
        <v>24</v>
      </c>
      <c r="F82" s="19"/>
      <c r="G82" s="19" t="s">
        <v>527</v>
      </c>
      <c r="H82" s="19" t="s">
        <v>528</v>
      </c>
      <c r="I82" s="19"/>
      <c r="J82" s="19">
        <v>91.5</v>
      </c>
      <c r="K82" s="19">
        <v>15</v>
      </c>
      <c r="L82" s="19">
        <v>10</v>
      </c>
      <c r="M82" s="19">
        <v>10</v>
      </c>
      <c r="N82" s="19">
        <v>7.25</v>
      </c>
      <c r="O82" s="19">
        <f t="shared" si="12"/>
        <v>42.25</v>
      </c>
      <c r="P82" s="19">
        <f t="shared" si="13"/>
        <v>133.75</v>
      </c>
      <c r="Q82" s="19">
        <f t="shared" si="14"/>
        <v>64.05</v>
      </c>
      <c r="R82" s="19">
        <f t="shared" si="15"/>
        <v>12.674999999999999</v>
      </c>
      <c r="S82" s="19">
        <f t="shared" si="16"/>
        <v>76.724999999999994</v>
      </c>
      <c r="T82" s="19"/>
    </row>
    <row r="83" spans="1:20">
      <c r="A83" s="19">
        <v>82</v>
      </c>
      <c r="B83" s="19" t="s">
        <v>1075</v>
      </c>
      <c r="C83" s="19" t="s">
        <v>234</v>
      </c>
      <c r="D83" s="19" t="s">
        <v>403</v>
      </c>
      <c r="E83" s="19" t="s">
        <v>24</v>
      </c>
      <c r="F83" s="19"/>
      <c r="G83" s="19" t="s">
        <v>527</v>
      </c>
      <c r="H83" s="19" t="s">
        <v>528</v>
      </c>
      <c r="I83" s="19"/>
      <c r="J83" s="19">
        <v>90</v>
      </c>
      <c r="K83" s="19">
        <v>9</v>
      </c>
      <c r="L83" s="19">
        <v>10</v>
      </c>
      <c r="M83" s="19">
        <v>13.5</v>
      </c>
      <c r="N83" s="19">
        <v>10.5</v>
      </c>
      <c r="O83" s="19">
        <f t="shared" si="12"/>
        <v>43</v>
      </c>
      <c r="P83" s="19">
        <f t="shared" si="13"/>
        <v>133</v>
      </c>
      <c r="Q83" s="19">
        <f t="shared" si="14"/>
        <v>62.999999999999993</v>
      </c>
      <c r="R83" s="19">
        <f t="shared" si="15"/>
        <v>12.9</v>
      </c>
      <c r="S83" s="19">
        <f t="shared" si="16"/>
        <v>75.899999999999991</v>
      </c>
      <c r="T83" s="19"/>
    </row>
    <row r="84" spans="1:20">
      <c r="A84" s="19">
        <v>83</v>
      </c>
      <c r="B84" s="19" t="s">
        <v>1075</v>
      </c>
      <c r="C84" s="19" t="s">
        <v>1068</v>
      </c>
      <c r="D84" s="19" t="s">
        <v>276</v>
      </c>
      <c r="E84" s="19" t="s">
        <v>24</v>
      </c>
      <c r="F84" s="19"/>
      <c r="G84" s="19" t="s">
        <v>527</v>
      </c>
      <c r="H84" s="19" t="s">
        <v>528</v>
      </c>
      <c r="I84" s="19"/>
      <c r="J84" s="19">
        <v>89.5</v>
      </c>
      <c r="K84" s="19">
        <v>11</v>
      </c>
      <c r="L84" s="19">
        <v>10</v>
      </c>
      <c r="M84" s="19">
        <v>9</v>
      </c>
      <c r="N84" s="19">
        <v>11.5</v>
      </c>
      <c r="O84" s="19">
        <f t="shared" si="12"/>
        <v>41.5</v>
      </c>
      <c r="P84" s="19">
        <f t="shared" si="13"/>
        <v>131</v>
      </c>
      <c r="Q84" s="19">
        <f t="shared" si="14"/>
        <v>62.65</v>
      </c>
      <c r="R84" s="19">
        <f t="shared" si="15"/>
        <v>12.45</v>
      </c>
      <c r="S84" s="19">
        <f t="shared" si="16"/>
        <v>75.099999999999994</v>
      </c>
      <c r="T84" s="19"/>
    </row>
    <row r="85" spans="1:20">
      <c r="A85" s="19">
        <v>84</v>
      </c>
      <c r="B85" s="19" t="s">
        <v>1075</v>
      </c>
      <c r="C85" s="19" t="s">
        <v>165</v>
      </c>
      <c r="D85" s="19" t="s">
        <v>404</v>
      </c>
      <c r="E85" s="19" t="s">
        <v>24</v>
      </c>
      <c r="F85" s="19"/>
      <c r="G85" s="19" t="s">
        <v>527</v>
      </c>
      <c r="H85" s="19" t="s">
        <v>528</v>
      </c>
      <c r="I85" s="19"/>
      <c r="J85" s="19">
        <v>89.5</v>
      </c>
      <c r="K85" s="19">
        <v>10</v>
      </c>
      <c r="L85" s="19">
        <v>10</v>
      </c>
      <c r="M85" s="19">
        <v>10</v>
      </c>
      <c r="N85" s="19">
        <v>7</v>
      </c>
      <c r="O85" s="19">
        <f t="shared" si="12"/>
        <v>37</v>
      </c>
      <c r="P85" s="19">
        <f t="shared" si="13"/>
        <v>126.5</v>
      </c>
      <c r="Q85" s="19">
        <f t="shared" si="14"/>
        <v>62.65</v>
      </c>
      <c r="R85" s="19">
        <f t="shared" si="15"/>
        <v>11.1</v>
      </c>
      <c r="S85" s="19">
        <f t="shared" si="16"/>
        <v>73.75</v>
      </c>
      <c r="T85" s="19"/>
    </row>
    <row r="86" spans="1:20">
      <c r="A86" s="19">
        <v>85</v>
      </c>
      <c r="B86" s="19" t="s">
        <v>1075</v>
      </c>
      <c r="C86" s="19" t="s">
        <v>37</v>
      </c>
      <c r="D86" s="19" t="s">
        <v>1066</v>
      </c>
      <c r="E86" s="19" t="s">
        <v>24</v>
      </c>
      <c r="F86" s="19"/>
      <c r="G86" s="19" t="s">
        <v>527</v>
      </c>
      <c r="H86" s="19" t="s">
        <v>528</v>
      </c>
      <c r="I86" s="19"/>
      <c r="J86" s="19">
        <v>86.5</v>
      </c>
      <c r="K86" s="19">
        <v>15</v>
      </c>
      <c r="L86" s="19">
        <v>10</v>
      </c>
      <c r="M86" s="19">
        <v>7</v>
      </c>
      <c r="N86" s="19">
        <v>10</v>
      </c>
      <c r="O86" s="19">
        <f t="shared" si="12"/>
        <v>42</v>
      </c>
      <c r="P86" s="19">
        <f t="shared" si="13"/>
        <v>128.5</v>
      </c>
      <c r="Q86" s="19">
        <f t="shared" si="14"/>
        <v>60.55</v>
      </c>
      <c r="R86" s="19">
        <f t="shared" si="15"/>
        <v>12.6</v>
      </c>
      <c r="S86" s="19">
        <f t="shared" si="16"/>
        <v>73.149999999999991</v>
      </c>
      <c r="T86" s="19"/>
    </row>
    <row r="87" spans="1:20">
      <c r="A87" s="19">
        <v>86</v>
      </c>
      <c r="B87" s="19" t="s">
        <v>1075</v>
      </c>
      <c r="C87" s="19" t="s">
        <v>391</v>
      </c>
      <c r="D87" s="19" t="s">
        <v>392</v>
      </c>
      <c r="E87" s="19" t="s">
        <v>24</v>
      </c>
      <c r="F87" s="19"/>
      <c r="G87" s="19" t="s">
        <v>527</v>
      </c>
      <c r="H87" s="19" t="s">
        <v>528</v>
      </c>
      <c r="I87" s="19"/>
      <c r="J87" s="19">
        <v>82.5</v>
      </c>
      <c r="K87" s="19">
        <v>11</v>
      </c>
      <c r="L87" s="19">
        <v>14.62</v>
      </c>
      <c r="M87" s="19">
        <v>12.5</v>
      </c>
      <c r="N87" s="19">
        <v>8.5</v>
      </c>
      <c r="O87" s="19">
        <f t="shared" si="12"/>
        <v>46.62</v>
      </c>
      <c r="P87" s="19">
        <f t="shared" si="13"/>
        <v>129.12</v>
      </c>
      <c r="Q87" s="19">
        <f t="shared" si="14"/>
        <v>57.749999999999993</v>
      </c>
      <c r="R87" s="19">
        <f t="shared" si="15"/>
        <v>13.985999999999999</v>
      </c>
      <c r="S87" s="19">
        <f t="shared" si="16"/>
        <v>71.73599999999999</v>
      </c>
      <c r="T87" s="19"/>
    </row>
    <row r="88" spans="1:20">
      <c r="A88" s="19">
        <v>87</v>
      </c>
      <c r="B88" s="19" t="s">
        <v>1075</v>
      </c>
      <c r="C88" s="19" t="s">
        <v>307</v>
      </c>
      <c r="D88" s="19" t="s">
        <v>410</v>
      </c>
      <c r="E88" s="19" t="s">
        <v>24</v>
      </c>
      <c r="F88" s="19"/>
      <c r="G88" s="19" t="s">
        <v>527</v>
      </c>
      <c r="H88" s="19" t="s">
        <v>528</v>
      </c>
      <c r="I88" s="19"/>
      <c r="J88" s="19">
        <v>83</v>
      </c>
      <c r="K88" s="19">
        <v>11.5</v>
      </c>
      <c r="L88" s="19">
        <v>10</v>
      </c>
      <c r="M88" s="19">
        <v>13.5</v>
      </c>
      <c r="N88" s="19">
        <v>8.5</v>
      </c>
      <c r="O88" s="19">
        <f t="shared" si="12"/>
        <v>43.5</v>
      </c>
      <c r="P88" s="19">
        <f t="shared" si="13"/>
        <v>126.5</v>
      </c>
      <c r="Q88" s="19">
        <f t="shared" si="14"/>
        <v>58.099999999999994</v>
      </c>
      <c r="R88" s="19">
        <f t="shared" si="15"/>
        <v>13.049999999999999</v>
      </c>
      <c r="S88" s="19">
        <f t="shared" si="16"/>
        <v>71.149999999999991</v>
      </c>
      <c r="T88" s="19"/>
    </row>
    <row r="89" spans="1:20">
      <c r="A89" s="19">
        <v>88</v>
      </c>
      <c r="B89" s="19" t="s">
        <v>1075</v>
      </c>
      <c r="C89" s="19" t="s">
        <v>138</v>
      </c>
      <c r="D89" s="19" t="s">
        <v>390</v>
      </c>
      <c r="E89" s="19" t="s">
        <v>24</v>
      </c>
      <c r="F89" s="19"/>
      <c r="G89" s="19" t="s">
        <v>527</v>
      </c>
      <c r="H89" s="19" t="s">
        <v>528</v>
      </c>
      <c r="I89" s="19"/>
      <c r="J89" s="19">
        <v>84.5</v>
      </c>
      <c r="K89" s="19">
        <v>9</v>
      </c>
      <c r="L89" s="19">
        <v>10</v>
      </c>
      <c r="M89" s="19">
        <v>10</v>
      </c>
      <c r="N89" s="19">
        <v>7</v>
      </c>
      <c r="O89" s="19">
        <f t="shared" si="12"/>
        <v>36</v>
      </c>
      <c r="P89" s="19">
        <f t="shared" si="13"/>
        <v>120.5</v>
      </c>
      <c r="Q89" s="19">
        <f t="shared" si="14"/>
        <v>59.15</v>
      </c>
      <c r="R89" s="19">
        <f t="shared" si="15"/>
        <v>10.799999999999999</v>
      </c>
      <c r="S89" s="19">
        <f t="shared" si="16"/>
        <v>69.95</v>
      </c>
      <c r="T89" s="19"/>
    </row>
    <row r="90" spans="1:20">
      <c r="A90" s="19">
        <v>89</v>
      </c>
      <c r="B90" s="19" t="s">
        <v>1075</v>
      </c>
      <c r="C90" s="19" t="s">
        <v>285</v>
      </c>
      <c r="D90" s="19" t="s">
        <v>286</v>
      </c>
      <c r="E90" s="19" t="s">
        <v>24</v>
      </c>
      <c r="F90" s="19"/>
      <c r="G90" s="19" t="s">
        <v>527</v>
      </c>
      <c r="H90" s="19" t="s">
        <v>528</v>
      </c>
      <c r="I90" s="19"/>
      <c r="J90" s="19">
        <v>77</v>
      </c>
      <c r="K90" s="19">
        <v>15</v>
      </c>
      <c r="L90" s="19">
        <v>10</v>
      </c>
      <c r="M90" s="19">
        <v>10.25</v>
      </c>
      <c r="N90" s="19">
        <v>15.5</v>
      </c>
      <c r="O90" s="19">
        <f t="shared" si="12"/>
        <v>50.75</v>
      </c>
      <c r="P90" s="19">
        <f t="shared" si="13"/>
        <v>127.75</v>
      </c>
      <c r="Q90" s="19">
        <f t="shared" si="14"/>
        <v>53.9</v>
      </c>
      <c r="R90" s="19">
        <f t="shared" si="15"/>
        <v>15.225</v>
      </c>
      <c r="S90" s="19">
        <f t="shared" si="16"/>
        <v>69.125</v>
      </c>
      <c r="T90" s="19"/>
    </row>
    <row r="91" spans="1:20">
      <c r="A91" s="19">
        <v>90</v>
      </c>
      <c r="B91" s="19" t="s">
        <v>1075</v>
      </c>
      <c r="C91" s="19" t="s">
        <v>227</v>
      </c>
      <c r="D91" s="19" t="s">
        <v>408</v>
      </c>
      <c r="E91" s="19" t="s">
        <v>24</v>
      </c>
      <c r="F91" s="19"/>
      <c r="G91" s="19" t="s">
        <v>527</v>
      </c>
      <c r="H91" s="19" t="s">
        <v>528</v>
      </c>
      <c r="I91" s="19"/>
      <c r="J91" s="19">
        <v>80</v>
      </c>
      <c r="K91" s="19">
        <v>14</v>
      </c>
      <c r="L91" s="19">
        <v>10</v>
      </c>
      <c r="M91" s="19">
        <v>10</v>
      </c>
      <c r="N91" s="19">
        <v>7</v>
      </c>
      <c r="O91" s="19">
        <f t="shared" si="12"/>
        <v>41</v>
      </c>
      <c r="P91" s="19">
        <f t="shared" si="13"/>
        <v>121</v>
      </c>
      <c r="Q91" s="19">
        <f t="shared" si="14"/>
        <v>56</v>
      </c>
      <c r="R91" s="19">
        <f t="shared" si="15"/>
        <v>12.299999999999999</v>
      </c>
      <c r="S91" s="19">
        <f t="shared" si="16"/>
        <v>68.3</v>
      </c>
      <c r="T91" s="19"/>
    </row>
    <row r="92" spans="1:20">
      <c r="A92" s="19">
        <v>91</v>
      </c>
      <c r="B92" s="19" t="s">
        <v>1075</v>
      </c>
      <c r="C92" s="19" t="s">
        <v>140</v>
      </c>
      <c r="D92" s="19" t="s">
        <v>492</v>
      </c>
      <c r="E92" s="19" t="s">
        <v>24</v>
      </c>
      <c r="F92" s="19"/>
      <c r="G92" s="19" t="s">
        <v>527</v>
      </c>
      <c r="H92" s="19" t="s">
        <v>528</v>
      </c>
      <c r="I92" s="19"/>
      <c r="J92" s="19">
        <v>78.5</v>
      </c>
      <c r="K92" s="19">
        <v>15</v>
      </c>
      <c r="L92" s="19">
        <v>10</v>
      </c>
      <c r="M92" s="19">
        <v>10</v>
      </c>
      <c r="N92" s="19">
        <v>7</v>
      </c>
      <c r="O92" s="19">
        <f t="shared" si="12"/>
        <v>42</v>
      </c>
      <c r="P92" s="19">
        <f t="shared" si="13"/>
        <v>120.5</v>
      </c>
      <c r="Q92" s="19">
        <f t="shared" si="14"/>
        <v>54.949999999999996</v>
      </c>
      <c r="R92" s="19">
        <f t="shared" si="15"/>
        <v>12.6</v>
      </c>
      <c r="S92" s="19">
        <f t="shared" si="16"/>
        <v>67.55</v>
      </c>
      <c r="T92" s="19"/>
    </row>
    <row r="93" spans="1:20">
      <c r="A93" s="19">
        <v>92</v>
      </c>
      <c r="B93" s="19" t="s">
        <v>1075</v>
      </c>
      <c r="C93" s="19" t="s">
        <v>162</v>
      </c>
      <c r="D93" s="19" t="s">
        <v>402</v>
      </c>
      <c r="E93" s="19" t="s">
        <v>24</v>
      </c>
      <c r="F93" s="19"/>
      <c r="G93" s="19" t="s">
        <v>527</v>
      </c>
      <c r="H93" s="19" t="s">
        <v>528</v>
      </c>
      <c r="I93" s="19"/>
      <c r="J93" s="19">
        <v>78</v>
      </c>
      <c r="K93" s="19">
        <v>14</v>
      </c>
      <c r="L93" s="19">
        <v>10</v>
      </c>
      <c r="M93" s="19">
        <v>10</v>
      </c>
      <c r="N93" s="19">
        <v>7</v>
      </c>
      <c r="O93" s="19">
        <f t="shared" si="12"/>
        <v>41</v>
      </c>
      <c r="P93" s="19">
        <f t="shared" si="13"/>
        <v>119</v>
      </c>
      <c r="Q93" s="19">
        <f t="shared" si="14"/>
        <v>54.599999999999994</v>
      </c>
      <c r="R93" s="19">
        <f t="shared" si="15"/>
        <v>12.299999999999999</v>
      </c>
      <c r="S93" s="19">
        <f t="shared" si="16"/>
        <v>66.899999999999991</v>
      </c>
      <c r="T93" s="19"/>
    </row>
    <row r="94" spans="1:20">
      <c r="A94" s="19">
        <v>93</v>
      </c>
      <c r="B94" s="19" t="s">
        <v>1075</v>
      </c>
      <c r="C94" s="19" t="s">
        <v>405</v>
      </c>
      <c r="D94" s="19" t="s">
        <v>406</v>
      </c>
      <c r="E94" s="19" t="s">
        <v>24</v>
      </c>
      <c r="F94" s="19"/>
      <c r="G94" s="19" t="s">
        <v>527</v>
      </c>
      <c r="H94" s="19" t="s">
        <v>528</v>
      </c>
      <c r="I94" s="19"/>
      <c r="J94" s="19">
        <v>77</v>
      </c>
      <c r="K94" s="19">
        <v>14</v>
      </c>
      <c r="L94" s="19">
        <v>10</v>
      </c>
      <c r="M94" s="19">
        <v>10</v>
      </c>
      <c r="N94" s="19">
        <v>7</v>
      </c>
      <c r="O94" s="19">
        <f t="shared" si="12"/>
        <v>41</v>
      </c>
      <c r="P94" s="19">
        <f t="shared" si="13"/>
        <v>118</v>
      </c>
      <c r="Q94" s="19">
        <f t="shared" si="14"/>
        <v>53.9</v>
      </c>
      <c r="R94" s="19">
        <f t="shared" si="15"/>
        <v>12.299999999999999</v>
      </c>
      <c r="S94" s="19">
        <f t="shared" si="16"/>
        <v>66.2</v>
      </c>
      <c r="T94" s="19"/>
    </row>
    <row r="95" spans="1:20">
      <c r="A95" s="19">
        <v>94</v>
      </c>
      <c r="B95" s="19" t="s">
        <v>1075</v>
      </c>
      <c r="C95" s="19" t="s">
        <v>193</v>
      </c>
      <c r="D95" s="19" t="s">
        <v>269</v>
      </c>
      <c r="E95" s="19" t="s">
        <v>24</v>
      </c>
      <c r="F95" s="19"/>
      <c r="G95" s="19" t="s">
        <v>527</v>
      </c>
      <c r="H95" s="19" t="s">
        <v>528</v>
      </c>
      <c r="I95" s="19"/>
      <c r="J95" s="19">
        <v>62</v>
      </c>
      <c r="K95" s="19">
        <v>15</v>
      </c>
      <c r="L95" s="19">
        <v>25</v>
      </c>
      <c r="M95" s="19">
        <v>11</v>
      </c>
      <c r="N95" s="19">
        <v>15.5</v>
      </c>
      <c r="O95" s="19">
        <f t="shared" si="12"/>
        <v>66.5</v>
      </c>
      <c r="P95" s="19">
        <f t="shared" si="13"/>
        <v>128.5</v>
      </c>
      <c r="Q95" s="19">
        <f t="shared" si="14"/>
        <v>43.4</v>
      </c>
      <c r="R95" s="19">
        <f t="shared" si="15"/>
        <v>19.95</v>
      </c>
      <c r="S95" s="19">
        <f t="shared" si="16"/>
        <v>63.349999999999994</v>
      </c>
      <c r="T95" s="19"/>
    </row>
    <row r="96" spans="1:20">
      <c r="A96" s="19">
        <v>95</v>
      </c>
      <c r="B96" s="19" t="s">
        <v>1075</v>
      </c>
      <c r="C96" s="19" t="s">
        <v>149</v>
      </c>
      <c r="D96" s="19" t="s">
        <v>274</v>
      </c>
      <c r="E96" s="19" t="s">
        <v>24</v>
      </c>
      <c r="F96" s="19"/>
      <c r="G96" s="19" t="s">
        <v>527</v>
      </c>
      <c r="H96" s="19" t="s">
        <v>528</v>
      </c>
      <c r="I96" s="19"/>
      <c r="J96" s="19">
        <v>72.5</v>
      </c>
      <c r="K96" s="19">
        <v>13</v>
      </c>
      <c r="L96" s="19">
        <v>10</v>
      </c>
      <c r="M96" s="19">
        <v>7</v>
      </c>
      <c r="N96" s="19">
        <v>10</v>
      </c>
      <c r="O96" s="19">
        <f t="shared" si="12"/>
        <v>40</v>
      </c>
      <c r="P96" s="19">
        <f t="shared" si="13"/>
        <v>112.5</v>
      </c>
      <c r="Q96" s="19">
        <f t="shared" si="14"/>
        <v>50.75</v>
      </c>
      <c r="R96" s="19">
        <f t="shared" si="15"/>
        <v>12</v>
      </c>
      <c r="S96" s="19">
        <f t="shared" si="16"/>
        <v>62.75</v>
      </c>
      <c r="T96" s="19"/>
    </row>
    <row r="97" spans="1:20">
      <c r="A97" s="19">
        <v>96</v>
      </c>
      <c r="B97" s="19" t="s">
        <v>1075</v>
      </c>
      <c r="C97" s="19" t="s">
        <v>233</v>
      </c>
      <c r="D97" s="19" t="s">
        <v>275</v>
      </c>
      <c r="E97" s="19" t="s">
        <v>24</v>
      </c>
      <c r="F97" s="19"/>
      <c r="G97" s="19" t="s">
        <v>527</v>
      </c>
      <c r="H97" s="19" t="s">
        <v>528</v>
      </c>
      <c r="I97" s="19"/>
      <c r="J97" s="19">
        <v>50</v>
      </c>
      <c r="K97" s="19">
        <v>9</v>
      </c>
      <c r="L97" s="19">
        <v>27</v>
      </c>
      <c r="M97" s="19">
        <v>11.75</v>
      </c>
      <c r="N97" s="19">
        <v>16.75</v>
      </c>
      <c r="O97" s="19">
        <f t="shared" si="12"/>
        <v>64.5</v>
      </c>
      <c r="P97" s="19">
        <f t="shared" si="13"/>
        <v>114.5</v>
      </c>
      <c r="Q97" s="19">
        <f t="shared" si="14"/>
        <v>35</v>
      </c>
      <c r="R97" s="19">
        <f t="shared" si="15"/>
        <v>19.349999999999998</v>
      </c>
      <c r="S97" s="19">
        <f t="shared" si="16"/>
        <v>54.349999999999994</v>
      </c>
      <c r="T97" s="19"/>
    </row>
    <row r="98" spans="1:20">
      <c r="A98" s="19">
        <v>97</v>
      </c>
      <c r="B98" s="19" t="s">
        <v>1075</v>
      </c>
      <c r="C98" s="19" t="s">
        <v>140</v>
      </c>
      <c r="D98" s="19" t="s">
        <v>407</v>
      </c>
      <c r="E98" s="19" t="s">
        <v>24</v>
      </c>
      <c r="F98" s="19"/>
      <c r="G98" s="19" t="s">
        <v>527</v>
      </c>
      <c r="H98" s="19" t="s">
        <v>528</v>
      </c>
      <c r="I98" s="19"/>
      <c r="J98" s="19">
        <v>49</v>
      </c>
      <c r="K98" s="19">
        <v>15</v>
      </c>
      <c r="L98" s="19">
        <v>10</v>
      </c>
      <c r="M98" s="19">
        <v>14</v>
      </c>
      <c r="N98" s="19">
        <v>10</v>
      </c>
      <c r="O98" s="19">
        <f t="shared" ref="O98:O99" si="17">SUM(K98:N98)</f>
        <v>49</v>
      </c>
      <c r="P98" s="19">
        <f t="shared" si="13"/>
        <v>98</v>
      </c>
      <c r="Q98" s="19">
        <f t="shared" si="14"/>
        <v>34.299999999999997</v>
      </c>
      <c r="R98" s="19">
        <f t="shared" si="15"/>
        <v>14.7</v>
      </c>
      <c r="S98" s="19">
        <f t="shared" ref="S98:S99" si="18">R98+Q98</f>
        <v>49</v>
      </c>
      <c r="T98" s="19"/>
    </row>
    <row r="99" spans="1:20">
      <c r="A99" s="19">
        <v>98</v>
      </c>
      <c r="B99" s="19" t="s">
        <v>1075</v>
      </c>
      <c r="C99" s="19" t="s">
        <v>339</v>
      </c>
      <c r="D99" s="19" t="s">
        <v>494</v>
      </c>
      <c r="E99" s="19" t="s">
        <v>24</v>
      </c>
      <c r="F99" s="19"/>
      <c r="G99" s="19" t="s">
        <v>527</v>
      </c>
      <c r="H99" s="19" t="s">
        <v>528</v>
      </c>
      <c r="I99" s="19"/>
      <c r="J99" s="19">
        <v>37</v>
      </c>
      <c r="K99" s="19">
        <v>13</v>
      </c>
      <c r="L99" s="19">
        <v>19.75</v>
      </c>
      <c r="M99" s="19">
        <v>14</v>
      </c>
      <c r="N99" s="19">
        <v>8</v>
      </c>
      <c r="O99" s="19">
        <f t="shared" si="17"/>
        <v>54.75</v>
      </c>
      <c r="P99" s="19">
        <f t="shared" si="13"/>
        <v>91.75</v>
      </c>
      <c r="Q99" s="19">
        <f t="shared" si="14"/>
        <v>25.9</v>
      </c>
      <c r="R99" s="19">
        <f t="shared" si="15"/>
        <v>16.425000000000001</v>
      </c>
      <c r="S99" s="19">
        <f t="shared" si="18"/>
        <v>42.325000000000003</v>
      </c>
      <c r="T99" s="19"/>
    </row>
    <row r="177" spans="15:15">
      <c r="O177" s="2">
        <f>SUM(O6:O45)</f>
        <v>2312.7799999999988</v>
      </c>
    </row>
  </sheetData>
  <sortState xmlns:xlrd2="http://schemas.microsoft.com/office/spreadsheetml/2017/richdata2" ref="A2:U99">
    <sortCondition descending="1" ref="S2:S99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T111"/>
  <sheetViews>
    <sheetView rightToLeft="1" workbookViewId="0">
      <selection activeCell="E2" sqref="E2:E112"/>
    </sheetView>
  </sheetViews>
  <sheetFormatPr defaultRowHeight="15"/>
  <cols>
    <col min="1" max="1" width="5" bestFit="1" customWidth="1"/>
    <col min="2" max="2" width="9.140625" bestFit="1" customWidth="1"/>
    <col min="3" max="3" width="9.42578125" customWidth="1"/>
    <col min="4" max="4" width="16.42578125" customWidth="1"/>
    <col min="5" max="5" width="14.140625" bestFit="1" customWidth="1"/>
    <col min="6" max="6" width="6" bestFit="1" customWidth="1"/>
    <col min="7" max="7" width="8" bestFit="1" customWidth="1"/>
    <col min="8" max="8" width="12.42578125" bestFit="1" customWidth="1"/>
    <col min="9" max="9" width="9.28515625" customWidth="1"/>
    <col min="10" max="10" width="10" bestFit="1" customWidth="1"/>
    <col min="11" max="14" width="9.7109375" customWidth="1"/>
    <col min="15" max="15" width="10.5703125" customWidth="1"/>
    <col min="16" max="18" width="9.7109375" customWidth="1"/>
    <col min="19" max="19" width="11.7109375" customWidth="1"/>
    <col min="20" max="20" width="17.42578125" bestFit="1" customWidth="1"/>
  </cols>
  <sheetData>
    <row r="1" spans="1:20" s="9" customFormat="1" ht="35.25" customHeight="1">
      <c r="A1" s="14" t="s">
        <v>0</v>
      </c>
      <c r="B1" s="14" t="s">
        <v>3</v>
      </c>
      <c r="C1" s="14" t="s">
        <v>16</v>
      </c>
      <c r="D1" s="14" t="s">
        <v>1</v>
      </c>
      <c r="E1" s="14" t="s">
        <v>44</v>
      </c>
      <c r="F1" s="14" t="s">
        <v>15</v>
      </c>
      <c r="G1" s="14" t="s">
        <v>14</v>
      </c>
      <c r="H1" s="14" t="s">
        <v>2</v>
      </c>
      <c r="I1" s="14" t="s">
        <v>13</v>
      </c>
      <c r="J1" s="14" t="s">
        <v>39</v>
      </c>
      <c r="K1" s="14" t="s">
        <v>8</v>
      </c>
      <c r="L1" s="14" t="s">
        <v>7</v>
      </c>
      <c r="M1" s="14" t="s">
        <v>6</v>
      </c>
      <c r="N1" s="14" t="s">
        <v>5</v>
      </c>
      <c r="O1" s="14" t="s">
        <v>40</v>
      </c>
      <c r="P1" s="14" t="s">
        <v>41</v>
      </c>
      <c r="Q1" s="14" t="s">
        <v>42</v>
      </c>
      <c r="R1" s="14" t="s">
        <v>1204</v>
      </c>
      <c r="S1" s="14" t="s">
        <v>43</v>
      </c>
      <c r="T1" s="14" t="s">
        <v>17</v>
      </c>
    </row>
    <row r="2" spans="1:20" ht="20.100000000000001" customHeight="1">
      <c r="A2" s="21">
        <v>1</v>
      </c>
      <c r="B2" s="21" t="s">
        <v>1111</v>
      </c>
      <c r="C2" s="21" t="s">
        <v>205</v>
      </c>
      <c r="D2" s="21" t="s">
        <v>241</v>
      </c>
      <c r="E2" s="21"/>
      <c r="F2" s="21" t="s">
        <v>527</v>
      </c>
      <c r="G2" s="21" t="s">
        <v>528</v>
      </c>
      <c r="H2" s="21"/>
      <c r="I2" s="21" t="s">
        <v>23</v>
      </c>
      <c r="J2" s="21">
        <v>91</v>
      </c>
      <c r="K2" s="21">
        <v>15</v>
      </c>
      <c r="L2" s="21">
        <v>27</v>
      </c>
      <c r="M2" s="21">
        <v>18.600000000000001</v>
      </c>
      <c r="N2" s="21">
        <v>13.85</v>
      </c>
      <c r="O2" s="21">
        <f t="shared" ref="O2:O33" si="0">SUM(K2:N2)</f>
        <v>74.45</v>
      </c>
      <c r="P2" s="21">
        <f>SUM(J2:N2)</f>
        <v>165.45</v>
      </c>
      <c r="Q2" s="21">
        <f t="shared" ref="Q2:Q33" si="1">70%*J2</f>
        <v>63.699999999999996</v>
      </c>
      <c r="R2" s="21">
        <f t="shared" ref="R2:R33" si="2">30%*O2</f>
        <v>22.335000000000001</v>
      </c>
      <c r="S2" s="21">
        <f t="shared" ref="S2:S33" si="3">R2+Q2</f>
        <v>86.034999999999997</v>
      </c>
      <c r="T2" s="21"/>
    </row>
    <row r="3" spans="1:20" ht="20.100000000000001" customHeight="1">
      <c r="A3" s="21">
        <v>2</v>
      </c>
      <c r="B3" s="21" t="s">
        <v>1111</v>
      </c>
      <c r="C3" s="21" t="s">
        <v>212</v>
      </c>
      <c r="D3" s="21" t="s">
        <v>522</v>
      </c>
      <c r="E3" s="21"/>
      <c r="F3" s="21" t="s">
        <v>527</v>
      </c>
      <c r="G3" s="21" t="s">
        <v>528</v>
      </c>
      <c r="H3" s="21"/>
      <c r="I3" s="21" t="s">
        <v>23</v>
      </c>
      <c r="J3" s="21">
        <v>92.5</v>
      </c>
      <c r="K3" s="21">
        <v>15</v>
      </c>
      <c r="L3" s="21">
        <v>24.75</v>
      </c>
      <c r="M3" s="21">
        <v>17.399999999999999</v>
      </c>
      <c r="N3" s="21">
        <v>12.81</v>
      </c>
      <c r="O3" s="21">
        <f t="shared" si="0"/>
        <v>69.959999999999994</v>
      </c>
      <c r="P3" s="21">
        <v>162.46</v>
      </c>
      <c r="Q3" s="21">
        <f t="shared" si="1"/>
        <v>64.75</v>
      </c>
      <c r="R3" s="21">
        <f t="shared" si="2"/>
        <v>20.987999999999996</v>
      </c>
      <c r="S3" s="21">
        <f t="shared" si="3"/>
        <v>85.738</v>
      </c>
      <c r="T3" s="21"/>
    </row>
    <row r="4" spans="1:20" ht="20.100000000000001" customHeight="1">
      <c r="A4" s="21">
        <v>3</v>
      </c>
      <c r="B4" s="21" t="s">
        <v>1111</v>
      </c>
      <c r="C4" s="21" t="s">
        <v>177</v>
      </c>
      <c r="D4" s="21" t="s">
        <v>1084</v>
      </c>
      <c r="E4" s="21"/>
      <c r="F4" s="21" t="s">
        <v>527</v>
      </c>
      <c r="G4" s="21" t="s">
        <v>528</v>
      </c>
      <c r="H4" s="21"/>
      <c r="I4" s="21" t="s">
        <v>23</v>
      </c>
      <c r="J4" s="21">
        <v>93</v>
      </c>
      <c r="K4" s="21">
        <v>13</v>
      </c>
      <c r="L4" s="21">
        <v>24</v>
      </c>
      <c r="M4" s="21">
        <v>17.75</v>
      </c>
      <c r="N4" s="21">
        <v>12.37</v>
      </c>
      <c r="O4" s="21">
        <f t="shared" si="0"/>
        <v>67.12</v>
      </c>
      <c r="P4" s="21">
        <f>SUM(J4:N4)</f>
        <v>160.12</v>
      </c>
      <c r="Q4" s="21">
        <f t="shared" si="1"/>
        <v>65.099999999999994</v>
      </c>
      <c r="R4" s="21">
        <f t="shared" si="2"/>
        <v>20.135999999999999</v>
      </c>
      <c r="S4" s="21">
        <f t="shared" si="3"/>
        <v>85.23599999999999</v>
      </c>
      <c r="T4" s="21"/>
    </row>
    <row r="5" spans="1:20" ht="20.100000000000001" customHeight="1">
      <c r="A5" s="21">
        <v>4</v>
      </c>
      <c r="B5" s="21" t="s">
        <v>1111</v>
      </c>
      <c r="C5" s="21" t="s">
        <v>179</v>
      </c>
      <c r="D5" s="21" t="s">
        <v>1077</v>
      </c>
      <c r="E5" s="21"/>
      <c r="F5" s="21" t="s">
        <v>527</v>
      </c>
      <c r="G5" s="21" t="s">
        <v>528</v>
      </c>
      <c r="H5" s="21"/>
      <c r="I5" s="21" t="s">
        <v>23</v>
      </c>
      <c r="J5" s="21">
        <v>91</v>
      </c>
      <c r="K5" s="21">
        <v>13</v>
      </c>
      <c r="L5" s="21">
        <v>25.25</v>
      </c>
      <c r="M5" s="21">
        <v>17.399999999999999</v>
      </c>
      <c r="N5" s="21">
        <v>12.34</v>
      </c>
      <c r="O5" s="21">
        <f t="shared" si="0"/>
        <v>67.989999999999995</v>
      </c>
      <c r="P5" s="21">
        <v>158.99</v>
      </c>
      <c r="Q5" s="21">
        <f t="shared" si="1"/>
        <v>63.699999999999996</v>
      </c>
      <c r="R5" s="21">
        <f t="shared" si="2"/>
        <v>20.396999999999998</v>
      </c>
      <c r="S5" s="21">
        <f t="shared" si="3"/>
        <v>84.096999999999994</v>
      </c>
      <c r="T5" s="21"/>
    </row>
    <row r="6" spans="1:20" ht="20.100000000000001" customHeight="1">
      <c r="A6" s="21">
        <v>5</v>
      </c>
      <c r="B6" s="21" t="s">
        <v>1111</v>
      </c>
      <c r="C6" s="21" t="s">
        <v>198</v>
      </c>
      <c r="D6" s="21" t="s">
        <v>1086</v>
      </c>
      <c r="E6" s="21"/>
      <c r="F6" s="21" t="s">
        <v>527</v>
      </c>
      <c r="G6" s="21" t="s">
        <v>528</v>
      </c>
      <c r="H6" s="21"/>
      <c r="I6" s="21" t="s">
        <v>23</v>
      </c>
      <c r="J6" s="21">
        <v>92</v>
      </c>
      <c r="K6" s="21">
        <v>9</v>
      </c>
      <c r="L6" s="21">
        <v>25.75</v>
      </c>
      <c r="M6" s="21">
        <v>16.2</v>
      </c>
      <c r="N6" s="21">
        <v>11.85</v>
      </c>
      <c r="O6" s="21">
        <f t="shared" si="0"/>
        <v>62.800000000000004</v>
      </c>
      <c r="P6" s="21">
        <f>SUM(J6:N6)</f>
        <v>154.79999999999998</v>
      </c>
      <c r="Q6" s="21">
        <f t="shared" si="1"/>
        <v>64.399999999999991</v>
      </c>
      <c r="R6" s="21">
        <f t="shared" si="2"/>
        <v>18.84</v>
      </c>
      <c r="S6" s="21">
        <f t="shared" si="3"/>
        <v>83.24</v>
      </c>
      <c r="T6" s="21"/>
    </row>
    <row r="7" spans="1:20" ht="20.100000000000001" customHeight="1">
      <c r="A7" s="21">
        <v>6</v>
      </c>
      <c r="B7" s="21" t="s">
        <v>1111</v>
      </c>
      <c r="C7" s="21" t="s">
        <v>151</v>
      </c>
      <c r="D7" s="21" t="s">
        <v>232</v>
      </c>
      <c r="E7" s="21"/>
      <c r="F7" s="21" t="s">
        <v>527</v>
      </c>
      <c r="G7" s="21" t="s">
        <v>528</v>
      </c>
      <c r="H7" s="21"/>
      <c r="I7" s="21" t="s">
        <v>918</v>
      </c>
      <c r="J7" s="21">
        <v>90.5</v>
      </c>
      <c r="K7" s="21">
        <v>13</v>
      </c>
      <c r="L7" s="21">
        <v>22.75</v>
      </c>
      <c r="M7" s="21">
        <v>17</v>
      </c>
      <c r="N7" s="21">
        <v>12.82</v>
      </c>
      <c r="O7" s="21">
        <f t="shared" si="0"/>
        <v>65.569999999999993</v>
      </c>
      <c r="P7" s="21">
        <f>SUM(J7:N7)</f>
        <v>156.07</v>
      </c>
      <c r="Q7" s="21">
        <f t="shared" si="1"/>
        <v>63.349999999999994</v>
      </c>
      <c r="R7" s="21">
        <f t="shared" si="2"/>
        <v>19.670999999999996</v>
      </c>
      <c r="S7" s="21">
        <f t="shared" si="3"/>
        <v>83.020999999999987</v>
      </c>
      <c r="T7" s="21"/>
    </row>
    <row r="8" spans="1:20" ht="20.100000000000001" customHeight="1">
      <c r="A8" s="21">
        <v>7</v>
      </c>
      <c r="B8" s="21" t="s">
        <v>1111</v>
      </c>
      <c r="C8" s="21" t="s">
        <v>193</v>
      </c>
      <c r="D8" s="21" t="s">
        <v>1081</v>
      </c>
      <c r="E8" s="21"/>
      <c r="F8" s="21" t="s">
        <v>527</v>
      </c>
      <c r="G8" s="21" t="s">
        <v>528</v>
      </c>
      <c r="H8" s="21"/>
      <c r="I8" s="21" t="s">
        <v>23</v>
      </c>
      <c r="J8" s="21">
        <v>88.5</v>
      </c>
      <c r="K8" s="21">
        <v>15</v>
      </c>
      <c r="L8" s="21">
        <v>21.5</v>
      </c>
      <c r="M8" s="21">
        <v>18.5</v>
      </c>
      <c r="N8" s="21">
        <v>12.87</v>
      </c>
      <c r="O8" s="21">
        <f t="shared" si="0"/>
        <v>67.87</v>
      </c>
      <c r="P8" s="21">
        <v>156.37</v>
      </c>
      <c r="Q8" s="21">
        <f t="shared" si="1"/>
        <v>61.949999999999996</v>
      </c>
      <c r="R8" s="21">
        <f t="shared" si="2"/>
        <v>20.361000000000001</v>
      </c>
      <c r="S8" s="21">
        <f t="shared" si="3"/>
        <v>82.310999999999993</v>
      </c>
      <c r="T8" s="21"/>
    </row>
    <row r="9" spans="1:20" ht="20.100000000000001" customHeight="1">
      <c r="A9" s="21">
        <v>8</v>
      </c>
      <c r="B9" s="21" t="s">
        <v>1111</v>
      </c>
      <c r="C9" s="21" t="s">
        <v>198</v>
      </c>
      <c r="D9" s="21" t="s">
        <v>231</v>
      </c>
      <c r="E9" s="21"/>
      <c r="F9" s="21" t="s">
        <v>527</v>
      </c>
      <c r="G9" s="21" t="s">
        <v>528</v>
      </c>
      <c r="H9" s="21"/>
      <c r="I9" s="21" t="s">
        <v>23</v>
      </c>
      <c r="J9" s="21">
        <v>86</v>
      </c>
      <c r="K9" s="21">
        <v>15</v>
      </c>
      <c r="L9" s="21">
        <v>24.75</v>
      </c>
      <c r="M9" s="21">
        <v>16.399999999999999</v>
      </c>
      <c r="N9" s="21">
        <v>11.98</v>
      </c>
      <c r="O9" s="21">
        <f t="shared" si="0"/>
        <v>68.13</v>
      </c>
      <c r="P9" s="21">
        <v>154.13</v>
      </c>
      <c r="Q9" s="21">
        <f t="shared" si="1"/>
        <v>60.199999999999996</v>
      </c>
      <c r="R9" s="21">
        <f t="shared" si="2"/>
        <v>20.438999999999997</v>
      </c>
      <c r="S9" s="21">
        <f t="shared" si="3"/>
        <v>80.638999999999996</v>
      </c>
      <c r="T9" s="21"/>
    </row>
    <row r="10" spans="1:20" ht="20.100000000000001" customHeight="1">
      <c r="A10" s="21">
        <v>9</v>
      </c>
      <c r="B10" s="21" t="s">
        <v>1111</v>
      </c>
      <c r="C10" s="21" t="s">
        <v>145</v>
      </c>
      <c r="D10" s="21" t="s">
        <v>189</v>
      </c>
      <c r="E10" s="21"/>
      <c r="F10" s="21" t="s">
        <v>527</v>
      </c>
      <c r="G10" s="21" t="s">
        <v>528</v>
      </c>
      <c r="H10" s="21"/>
      <c r="I10" s="21" t="s">
        <v>23</v>
      </c>
      <c r="J10" s="21">
        <v>86</v>
      </c>
      <c r="K10" s="21">
        <v>13</v>
      </c>
      <c r="L10" s="21">
        <v>26.75</v>
      </c>
      <c r="M10" s="21">
        <v>16.25</v>
      </c>
      <c r="N10" s="21">
        <v>11.95</v>
      </c>
      <c r="O10" s="21">
        <f t="shared" si="0"/>
        <v>67.95</v>
      </c>
      <c r="P10" s="21">
        <v>153.94999999999999</v>
      </c>
      <c r="Q10" s="21">
        <f t="shared" si="1"/>
        <v>60.199999999999996</v>
      </c>
      <c r="R10" s="21">
        <f t="shared" si="2"/>
        <v>20.385000000000002</v>
      </c>
      <c r="S10" s="21">
        <f t="shared" si="3"/>
        <v>80.584999999999994</v>
      </c>
      <c r="T10" s="21"/>
    </row>
    <row r="11" spans="1:20" ht="20.100000000000001" customHeight="1">
      <c r="A11" s="21">
        <v>10</v>
      </c>
      <c r="B11" s="21" t="s">
        <v>1111</v>
      </c>
      <c r="C11" s="21" t="s">
        <v>138</v>
      </c>
      <c r="D11" s="21" t="s">
        <v>240</v>
      </c>
      <c r="E11" s="21"/>
      <c r="F11" s="21" t="s">
        <v>527</v>
      </c>
      <c r="G11" s="21" t="s">
        <v>528</v>
      </c>
      <c r="H11" s="21"/>
      <c r="I11" s="21" t="s">
        <v>23</v>
      </c>
      <c r="J11" s="21">
        <v>85</v>
      </c>
      <c r="K11" s="21">
        <v>15</v>
      </c>
      <c r="L11" s="21">
        <v>25.75</v>
      </c>
      <c r="M11" s="21">
        <v>16</v>
      </c>
      <c r="N11" s="21">
        <v>11.36</v>
      </c>
      <c r="O11" s="21">
        <f t="shared" si="0"/>
        <v>68.11</v>
      </c>
      <c r="P11" s="21">
        <f>SUM(J11:N11)</f>
        <v>153.11000000000001</v>
      </c>
      <c r="Q11" s="21">
        <f t="shared" si="1"/>
        <v>59.499999999999993</v>
      </c>
      <c r="R11" s="21">
        <f t="shared" si="2"/>
        <v>20.433</v>
      </c>
      <c r="S11" s="21">
        <f t="shared" si="3"/>
        <v>79.932999999999993</v>
      </c>
      <c r="T11" s="21"/>
    </row>
    <row r="12" spans="1:20" ht="20.100000000000001" customHeight="1">
      <c r="A12" s="21">
        <v>11</v>
      </c>
      <c r="B12" s="21" t="s">
        <v>1111</v>
      </c>
      <c r="C12" s="21" t="s">
        <v>142</v>
      </c>
      <c r="D12" s="21" t="s">
        <v>250</v>
      </c>
      <c r="E12" s="21"/>
      <c r="F12" s="21" t="s">
        <v>527</v>
      </c>
      <c r="G12" s="21" t="s">
        <v>528</v>
      </c>
      <c r="H12" s="21"/>
      <c r="I12" s="21" t="s">
        <v>23</v>
      </c>
      <c r="J12" s="21">
        <v>79</v>
      </c>
      <c r="K12" s="21">
        <v>11</v>
      </c>
      <c r="L12" s="21">
        <v>24.75</v>
      </c>
      <c r="M12" s="21">
        <v>17.5</v>
      </c>
      <c r="N12" s="21">
        <v>13.24</v>
      </c>
      <c r="O12" s="21">
        <f t="shared" si="0"/>
        <v>66.489999999999995</v>
      </c>
      <c r="P12" s="21">
        <f>SUM(J12:N12)</f>
        <v>145.49</v>
      </c>
      <c r="Q12" s="21">
        <f t="shared" si="1"/>
        <v>55.3</v>
      </c>
      <c r="R12" s="21">
        <f t="shared" si="2"/>
        <v>19.946999999999999</v>
      </c>
      <c r="S12" s="21">
        <f t="shared" si="3"/>
        <v>75.247</v>
      </c>
      <c r="T12" s="21"/>
    </row>
    <row r="13" spans="1:20" ht="20.100000000000001" customHeight="1">
      <c r="A13" s="21">
        <v>12</v>
      </c>
      <c r="B13" s="21" t="s">
        <v>1111</v>
      </c>
      <c r="C13" s="21" t="s">
        <v>359</v>
      </c>
      <c r="D13" s="21" t="s">
        <v>221</v>
      </c>
      <c r="E13" s="21"/>
      <c r="F13" s="21" t="s">
        <v>527</v>
      </c>
      <c r="G13" s="21" t="s">
        <v>528</v>
      </c>
      <c r="H13" s="21"/>
      <c r="I13" s="21" t="s">
        <v>23</v>
      </c>
      <c r="J13" s="21">
        <v>72.5</v>
      </c>
      <c r="K13" s="21">
        <v>15</v>
      </c>
      <c r="L13" s="21">
        <v>23.75</v>
      </c>
      <c r="M13" s="21">
        <v>17</v>
      </c>
      <c r="N13" s="21">
        <v>12.37</v>
      </c>
      <c r="O13" s="21">
        <f t="shared" si="0"/>
        <v>68.12</v>
      </c>
      <c r="P13" s="21">
        <v>140.62</v>
      </c>
      <c r="Q13" s="21">
        <f t="shared" si="1"/>
        <v>50.75</v>
      </c>
      <c r="R13" s="21">
        <f t="shared" si="2"/>
        <v>20.436</v>
      </c>
      <c r="S13" s="21">
        <f t="shared" si="3"/>
        <v>71.186000000000007</v>
      </c>
      <c r="T13" s="21"/>
    </row>
    <row r="14" spans="1:20" ht="20.100000000000001" customHeight="1">
      <c r="A14" s="21">
        <v>13</v>
      </c>
      <c r="B14" s="21" t="s">
        <v>1111</v>
      </c>
      <c r="C14" s="21" t="s">
        <v>149</v>
      </c>
      <c r="D14" s="21" t="s">
        <v>253</v>
      </c>
      <c r="E14" s="21"/>
      <c r="F14" s="21" t="s">
        <v>527</v>
      </c>
      <c r="G14" s="21" t="s">
        <v>528</v>
      </c>
      <c r="H14" s="21"/>
      <c r="I14" s="21" t="s">
        <v>23</v>
      </c>
      <c r="J14" s="21">
        <v>67.5</v>
      </c>
      <c r="K14" s="21">
        <v>13</v>
      </c>
      <c r="L14" s="21">
        <v>10</v>
      </c>
      <c r="M14" s="21">
        <v>15.6</v>
      </c>
      <c r="N14" s="21">
        <v>11.5</v>
      </c>
      <c r="O14" s="21">
        <f t="shared" si="0"/>
        <v>50.1</v>
      </c>
      <c r="P14" s="21">
        <f>SUM(J14:N14)</f>
        <v>117.6</v>
      </c>
      <c r="Q14" s="21">
        <f t="shared" si="1"/>
        <v>47.25</v>
      </c>
      <c r="R14" s="21">
        <f t="shared" si="2"/>
        <v>15.03</v>
      </c>
      <c r="S14" s="21">
        <f t="shared" si="3"/>
        <v>62.28</v>
      </c>
      <c r="T14" s="21"/>
    </row>
    <row r="15" spans="1:20" ht="20.100000000000001" customHeight="1">
      <c r="A15" s="21">
        <v>14</v>
      </c>
      <c r="B15" s="21" t="s">
        <v>1111</v>
      </c>
      <c r="C15" s="21" t="s">
        <v>222</v>
      </c>
      <c r="D15" s="21" t="s">
        <v>1110</v>
      </c>
      <c r="E15" s="21"/>
      <c r="F15" s="21" t="s">
        <v>527</v>
      </c>
      <c r="G15" s="21" t="s">
        <v>528</v>
      </c>
      <c r="H15" s="21"/>
      <c r="I15" s="21" t="s">
        <v>23</v>
      </c>
      <c r="J15" s="21">
        <v>42</v>
      </c>
      <c r="K15" s="21">
        <v>13</v>
      </c>
      <c r="L15" s="21">
        <v>15.5</v>
      </c>
      <c r="M15" s="21">
        <v>16</v>
      </c>
      <c r="N15" s="21">
        <v>12.31</v>
      </c>
      <c r="O15" s="21">
        <f t="shared" si="0"/>
        <v>56.81</v>
      </c>
      <c r="P15" s="21">
        <v>98.81</v>
      </c>
      <c r="Q15" s="21">
        <f t="shared" si="1"/>
        <v>29.4</v>
      </c>
      <c r="R15" s="21">
        <f t="shared" si="2"/>
        <v>17.042999999999999</v>
      </c>
      <c r="S15" s="21">
        <f t="shared" si="3"/>
        <v>46.442999999999998</v>
      </c>
      <c r="T15" s="21"/>
    </row>
    <row r="16" spans="1:20" ht="20.100000000000001" customHeight="1">
      <c r="A16" s="21">
        <v>15</v>
      </c>
      <c r="B16" s="21" t="s">
        <v>1111</v>
      </c>
      <c r="C16" s="21" t="s">
        <v>262</v>
      </c>
      <c r="D16" s="21" t="s">
        <v>263</v>
      </c>
      <c r="E16" s="21"/>
      <c r="F16" s="21" t="s">
        <v>527</v>
      </c>
      <c r="G16" s="21" t="s">
        <v>528</v>
      </c>
      <c r="H16" s="21"/>
      <c r="I16" s="21" t="s">
        <v>23</v>
      </c>
      <c r="J16" s="21">
        <v>38.5</v>
      </c>
      <c r="K16" s="21">
        <v>15</v>
      </c>
      <c r="L16" s="21">
        <v>15</v>
      </c>
      <c r="M16" s="21">
        <v>16.399999999999999</v>
      </c>
      <c r="N16" s="21">
        <v>12.32</v>
      </c>
      <c r="O16" s="21">
        <f t="shared" si="0"/>
        <v>58.72</v>
      </c>
      <c r="P16" s="21">
        <f>SUM(J16:N16)</f>
        <v>97.22</v>
      </c>
      <c r="Q16" s="21">
        <f t="shared" si="1"/>
        <v>26.95</v>
      </c>
      <c r="R16" s="21">
        <f t="shared" si="2"/>
        <v>17.616</v>
      </c>
      <c r="S16" s="21">
        <f t="shared" si="3"/>
        <v>44.566000000000003</v>
      </c>
      <c r="T16" s="21"/>
    </row>
    <row r="17" spans="1:20" ht="20.100000000000001" customHeight="1">
      <c r="A17" s="22">
        <v>16</v>
      </c>
      <c r="B17" s="22" t="s">
        <v>1111</v>
      </c>
      <c r="C17" s="22" t="s">
        <v>223</v>
      </c>
      <c r="D17" s="22" t="s">
        <v>229</v>
      </c>
      <c r="E17" s="22"/>
      <c r="F17" s="22" t="s">
        <v>527</v>
      </c>
      <c r="G17" s="22" t="s">
        <v>528</v>
      </c>
      <c r="H17" s="22"/>
      <c r="I17" s="22" t="s">
        <v>25</v>
      </c>
      <c r="J17" s="22">
        <v>99.5</v>
      </c>
      <c r="K17" s="22">
        <v>15</v>
      </c>
      <c r="L17" s="22">
        <v>27.75</v>
      </c>
      <c r="M17" s="22">
        <v>21</v>
      </c>
      <c r="N17" s="22">
        <v>15.15</v>
      </c>
      <c r="O17" s="22">
        <f t="shared" si="0"/>
        <v>78.900000000000006</v>
      </c>
      <c r="P17" s="22">
        <v>178.4</v>
      </c>
      <c r="Q17" s="22">
        <f t="shared" si="1"/>
        <v>69.649999999999991</v>
      </c>
      <c r="R17" s="22">
        <f t="shared" si="2"/>
        <v>23.67</v>
      </c>
      <c r="S17" s="22">
        <f t="shared" si="3"/>
        <v>93.32</v>
      </c>
      <c r="T17" s="22"/>
    </row>
    <row r="18" spans="1:20" ht="20.100000000000001" customHeight="1">
      <c r="A18" s="22">
        <v>17</v>
      </c>
      <c r="B18" s="22" t="s">
        <v>1111</v>
      </c>
      <c r="C18" s="22" t="s">
        <v>198</v>
      </c>
      <c r="D18" s="22" t="s">
        <v>214</v>
      </c>
      <c r="E18" s="22"/>
      <c r="F18" s="22" t="s">
        <v>527</v>
      </c>
      <c r="G18" s="22" t="s">
        <v>528</v>
      </c>
      <c r="H18" s="22"/>
      <c r="I18" s="22" t="s">
        <v>25</v>
      </c>
      <c r="J18" s="22">
        <v>100</v>
      </c>
      <c r="K18" s="22">
        <v>15</v>
      </c>
      <c r="L18" s="22">
        <v>23.25</v>
      </c>
      <c r="M18" s="22">
        <v>21</v>
      </c>
      <c r="N18" s="22">
        <v>15.08</v>
      </c>
      <c r="O18" s="22">
        <f t="shared" si="0"/>
        <v>74.33</v>
      </c>
      <c r="P18" s="22">
        <v>174.33</v>
      </c>
      <c r="Q18" s="22">
        <f t="shared" si="1"/>
        <v>70</v>
      </c>
      <c r="R18" s="22">
        <f t="shared" si="2"/>
        <v>22.298999999999999</v>
      </c>
      <c r="S18" s="22">
        <f t="shared" si="3"/>
        <v>92.299000000000007</v>
      </c>
      <c r="T18" s="22"/>
    </row>
    <row r="19" spans="1:20" ht="20.100000000000001" customHeight="1">
      <c r="A19" s="22">
        <v>18</v>
      </c>
      <c r="B19" s="22" t="s">
        <v>1111</v>
      </c>
      <c r="C19" s="22" t="s">
        <v>145</v>
      </c>
      <c r="D19" s="22" t="s">
        <v>199</v>
      </c>
      <c r="E19" s="22"/>
      <c r="F19" s="22" t="s">
        <v>527</v>
      </c>
      <c r="G19" s="22" t="s">
        <v>528</v>
      </c>
      <c r="H19" s="22"/>
      <c r="I19" s="22" t="s">
        <v>25</v>
      </c>
      <c r="J19" s="22">
        <v>100</v>
      </c>
      <c r="K19" s="22">
        <v>15</v>
      </c>
      <c r="L19" s="22">
        <v>29</v>
      </c>
      <c r="M19" s="22">
        <v>17</v>
      </c>
      <c r="N19" s="22">
        <v>11.65</v>
      </c>
      <c r="O19" s="22">
        <f t="shared" si="0"/>
        <v>72.650000000000006</v>
      </c>
      <c r="P19" s="22">
        <v>172.65</v>
      </c>
      <c r="Q19" s="22">
        <f t="shared" si="1"/>
        <v>70</v>
      </c>
      <c r="R19" s="22">
        <f t="shared" si="2"/>
        <v>21.795000000000002</v>
      </c>
      <c r="S19" s="22">
        <f t="shared" si="3"/>
        <v>91.795000000000002</v>
      </c>
      <c r="T19" s="22"/>
    </row>
    <row r="20" spans="1:20" ht="20.100000000000001" customHeight="1">
      <c r="A20" s="22">
        <v>19</v>
      </c>
      <c r="B20" s="22" t="s">
        <v>1111</v>
      </c>
      <c r="C20" s="22" t="s">
        <v>144</v>
      </c>
      <c r="D20" s="22" t="s">
        <v>104</v>
      </c>
      <c r="E20" s="22"/>
      <c r="F20" s="22" t="s">
        <v>527</v>
      </c>
      <c r="G20" s="22" t="s">
        <v>528</v>
      </c>
      <c r="H20" s="22"/>
      <c r="I20" s="22" t="s">
        <v>25</v>
      </c>
      <c r="J20" s="22">
        <v>100</v>
      </c>
      <c r="K20" s="22">
        <v>15</v>
      </c>
      <c r="L20" s="22">
        <v>25</v>
      </c>
      <c r="M20" s="22">
        <v>17.8</v>
      </c>
      <c r="N20" s="22">
        <v>13.67</v>
      </c>
      <c r="O20" s="22">
        <f t="shared" si="0"/>
        <v>71.47</v>
      </c>
      <c r="P20" s="22">
        <v>171.47</v>
      </c>
      <c r="Q20" s="22">
        <f t="shared" si="1"/>
        <v>70</v>
      </c>
      <c r="R20" s="22">
        <f t="shared" si="2"/>
        <v>21.440999999999999</v>
      </c>
      <c r="S20" s="22">
        <f t="shared" si="3"/>
        <v>91.441000000000003</v>
      </c>
      <c r="T20" s="22"/>
    </row>
    <row r="21" spans="1:20" ht="20.100000000000001" customHeight="1">
      <c r="A21" s="22">
        <v>20</v>
      </c>
      <c r="B21" s="22" t="s">
        <v>1111</v>
      </c>
      <c r="C21" s="22" t="s">
        <v>246</v>
      </c>
      <c r="D21" s="22" t="s">
        <v>353</v>
      </c>
      <c r="E21" s="22"/>
      <c r="F21" s="22" t="s">
        <v>527</v>
      </c>
      <c r="G21" s="22" t="s">
        <v>528</v>
      </c>
      <c r="H21" s="22"/>
      <c r="I21" s="22" t="s">
        <v>25</v>
      </c>
      <c r="J21" s="22">
        <v>99.5</v>
      </c>
      <c r="K21" s="22">
        <v>15</v>
      </c>
      <c r="L21" s="22">
        <v>27.25</v>
      </c>
      <c r="M21" s="22">
        <v>17.399999999999999</v>
      </c>
      <c r="N21" s="22">
        <v>12.91</v>
      </c>
      <c r="O21" s="22">
        <f t="shared" si="0"/>
        <v>72.56</v>
      </c>
      <c r="P21" s="22">
        <f>SUM(J21:N21)</f>
        <v>172.06</v>
      </c>
      <c r="Q21" s="22">
        <f t="shared" si="1"/>
        <v>69.649999999999991</v>
      </c>
      <c r="R21" s="22">
        <f t="shared" si="2"/>
        <v>21.768000000000001</v>
      </c>
      <c r="S21" s="22">
        <f t="shared" si="3"/>
        <v>91.417999999999992</v>
      </c>
      <c r="T21" s="22"/>
    </row>
    <row r="22" spans="1:20" ht="20.100000000000001" customHeight="1">
      <c r="A22" s="22">
        <v>21</v>
      </c>
      <c r="B22" s="22" t="s">
        <v>1111</v>
      </c>
      <c r="C22" s="22" t="s">
        <v>340</v>
      </c>
      <c r="D22" s="22" t="s">
        <v>117</v>
      </c>
      <c r="E22" s="22"/>
      <c r="F22" s="22" t="s">
        <v>527</v>
      </c>
      <c r="G22" s="22" t="s">
        <v>528</v>
      </c>
      <c r="H22" s="22"/>
      <c r="I22" s="22" t="s">
        <v>25</v>
      </c>
      <c r="J22" s="22">
        <v>100</v>
      </c>
      <c r="K22" s="22">
        <v>15</v>
      </c>
      <c r="L22" s="22">
        <v>25.75</v>
      </c>
      <c r="M22" s="22">
        <v>17.600000000000001</v>
      </c>
      <c r="N22" s="22">
        <v>12.79</v>
      </c>
      <c r="O22" s="22">
        <f t="shared" si="0"/>
        <v>71.14</v>
      </c>
      <c r="P22" s="22">
        <v>171.14</v>
      </c>
      <c r="Q22" s="22">
        <f t="shared" si="1"/>
        <v>70</v>
      </c>
      <c r="R22" s="22">
        <f t="shared" si="2"/>
        <v>21.341999999999999</v>
      </c>
      <c r="S22" s="22">
        <f t="shared" si="3"/>
        <v>91.341999999999999</v>
      </c>
      <c r="T22" s="22"/>
    </row>
    <row r="23" spans="1:20" ht="20.100000000000001" customHeight="1">
      <c r="A23" s="22">
        <v>22</v>
      </c>
      <c r="B23" s="22" t="s">
        <v>1111</v>
      </c>
      <c r="C23" s="22" t="s">
        <v>272</v>
      </c>
      <c r="D23" s="22" t="s">
        <v>93</v>
      </c>
      <c r="E23" s="22"/>
      <c r="F23" s="22" t="s">
        <v>527</v>
      </c>
      <c r="G23" s="22" t="s">
        <v>528</v>
      </c>
      <c r="H23" s="22"/>
      <c r="I23" s="22" t="s">
        <v>25</v>
      </c>
      <c r="J23" s="22">
        <v>97</v>
      </c>
      <c r="K23" s="22">
        <v>15</v>
      </c>
      <c r="L23" s="22">
        <v>29.5</v>
      </c>
      <c r="M23" s="22">
        <v>18.25</v>
      </c>
      <c r="N23" s="22">
        <v>13.75</v>
      </c>
      <c r="O23" s="22">
        <f t="shared" si="0"/>
        <v>76.5</v>
      </c>
      <c r="P23" s="22">
        <v>174.15</v>
      </c>
      <c r="Q23" s="22">
        <f t="shared" si="1"/>
        <v>67.899999999999991</v>
      </c>
      <c r="R23" s="22">
        <f t="shared" si="2"/>
        <v>22.95</v>
      </c>
      <c r="S23" s="22">
        <f t="shared" si="3"/>
        <v>90.85</v>
      </c>
      <c r="T23" s="22"/>
    </row>
    <row r="24" spans="1:20" ht="20.100000000000001" customHeight="1">
      <c r="A24" s="22">
        <v>23</v>
      </c>
      <c r="B24" s="22" t="s">
        <v>1111</v>
      </c>
      <c r="C24" s="22" t="s">
        <v>233</v>
      </c>
      <c r="D24" s="22" t="s">
        <v>1083</v>
      </c>
      <c r="E24" s="22"/>
      <c r="F24" s="22" t="s">
        <v>527</v>
      </c>
      <c r="G24" s="22" t="s">
        <v>528</v>
      </c>
      <c r="H24" s="22"/>
      <c r="I24" s="22" t="s">
        <v>25</v>
      </c>
      <c r="J24" s="22">
        <v>100</v>
      </c>
      <c r="K24" s="22">
        <v>15</v>
      </c>
      <c r="L24" s="22">
        <v>24.75</v>
      </c>
      <c r="M24" s="22">
        <v>16.2</v>
      </c>
      <c r="N24" s="22">
        <v>12.69</v>
      </c>
      <c r="O24" s="22">
        <f t="shared" si="0"/>
        <v>68.64</v>
      </c>
      <c r="P24" s="22">
        <f>SUM(J24:N24)</f>
        <v>168.64</v>
      </c>
      <c r="Q24" s="22">
        <f t="shared" si="1"/>
        <v>70</v>
      </c>
      <c r="R24" s="22">
        <f t="shared" si="2"/>
        <v>20.591999999999999</v>
      </c>
      <c r="S24" s="22">
        <f t="shared" si="3"/>
        <v>90.591999999999999</v>
      </c>
      <c r="T24" s="22"/>
    </row>
    <row r="25" spans="1:20" ht="20.100000000000001" customHeight="1">
      <c r="A25" s="22">
        <v>24</v>
      </c>
      <c r="B25" s="22" t="s">
        <v>1111</v>
      </c>
      <c r="C25" s="22" t="s">
        <v>281</v>
      </c>
      <c r="D25" s="22" t="s">
        <v>102</v>
      </c>
      <c r="E25" s="22"/>
      <c r="F25" s="22" t="s">
        <v>527</v>
      </c>
      <c r="G25" s="22" t="s">
        <v>528</v>
      </c>
      <c r="H25" s="22"/>
      <c r="I25" s="22" t="s">
        <v>25</v>
      </c>
      <c r="J25" s="22">
        <v>98</v>
      </c>
      <c r="K25" s="22">
        <v>15</v>
      </c>
      <c r="L25" s="22">
        <v>28.5</v>
      </c>
      <c r="M25" s="22">
        <v>17.2</v>
      </c>
      <c r="N25" s="22">
        <v>12.37</v>
      </c>
      <c r="O25" s="22">
        <f t="shared" si="0"/>
        <v>73.070000000000007</v>
      </c>
      <c r="P25" s="22">
        <v>171.07</v>
      </c>
      <c r="Q25" s="22">
        <f t="shared" si="1"/>
        <v>68.599999999999994</v>
      </c>
      <c r="R25" s="22">
        <f t="shared" si="2"/>
        <v>21.921000000000003</v>
      </c>
      <c r="S25" s="22">
        <f t="shared" si="3"/>
        <v>90.521000000000001</v>
      </c>
      <c r="T25" s="22"/>
    </row>
    <row r="26" spans="1:20" ht="20.100000000000001" customHeight="1">
      <c r="A26" s="22">
        <v>25</v>
      </c>
      <c r="B26" s="22" t="s">
        <v>1111</v>
      </c>
      <c r="C26" s="22" t="s">
        <v>149</v>
      </c>
      <c r="D26" s="22" t="s">
        <v>217</v>
      </c>
      <c r="E26" s="22"/>
      <c r="F26" s="22" t="s">
        <v>527</v>
      </c>
      <c r="G26" s="22" t="s">
        <v>528</v>
      </c>
      <c r="H26" s="22"/>
      <c r="I26" s="22" t="s">
        <v>25</v>
      </c>
      <c r="J26" s="22">
        <v>100</v>
      </c>
      <c r="K26" s="22">
        <v>15</v>
      </c>
      <c r="L26" s="22">
        <v>23.5</v>
      </c>
      <c r="M26" s="22">
        <v>16.399999999999999</v>
      </c>
      <c r="N26" s="22">
        <v>12.15</v>
      </c>
      <c r="O26" s="22">
        <f t="shared" si="0"/>
        <v>67.05</v>
      </c>
      <c r="P26" s="22">
        <v>167.05</v>
      </c>
      <c r="Q26" s="22">
        <f t="shared" si="1"/>
        <v>70</v>
      </c>
      <c r="R26" s="22">
        <f t="shared" si="2"/>
        <v>20.114999999999998</v>
      </c>
      <c r="S26" s="22">
        <f t="shared" si="3"/>
        <v>90.114999999999995</v>
      </c>
      <c r="T26" s="22"/>
    </row>
    <row r="27" spans="1:20" ht="20.100000000000001" customHeight="1">
      <c r="A27" s="22">
        <v>26</v>
      </c>
      <c r="B27" s="22" t="s">
        <v>1111</v>
      </c>
      <c r="C27" s="22" t="s">
        <v>137</v>
      </c>
      <c r="D27" s="22" t="s">
        <v>98</v>
      </c>
      <c r="E27" s="22"/>
      <c r="F27" s="22" t="s">
        <v>527</v>
      </c>
      <c r="G27" s="22" t="s">
        <v>528</v>
      </c>
      <c r="H27" s="22"/>
      <c r="I27" s="22" t="s">
        <v>25</v>
      </c>
      <c r="J27" s="22">
        <v>98</v>
      </c>
      <c r="K27" s="22">
        <v>14.5</v>
      </c>
      <c r="L27" s="22">
        <v>26</v>
      </c>
      <c r="M27" s="22">
        <v>16.8</v>
      </c>
      <c r="N27" s="22">
        <v>11.8</v>
      </c>
      <c r="O27" s="22">
        <f t="shared" si="0"/>
        <v>69.099999999999994</v>
      </c>
      <c r="P27" s="22">
        <v>167.1</v>
      </c>
      <c r="Q27" s="22">
        <f t="shared" si="1"/>
        <v>68.599999999999994</v>
      </c>
      <c r="R27" s="22">
        <f t="shared" si="2"/>
        <v>20.729999999999997</v>
      </c>
      <c r="S27" s="22">
        <f t="shared" si="3"/>
        <v>89.329999999999984</v>
      </c>
      <c r="T27" s="22"/>
    </row>
    <row r="28" spans="1:20" ht="20.100000000000001" customHeight="1">
      <c r="A28" s="22">
        <v>27</v>
      </c>
      <c r="B28" s="22" t="s">
        <v>1111</v>
      </c>
      <c r="C28" s="22" t="s">
        <v>142</v>
      </c>
      <c r="D28" s="22" t="s">
        <v>1080</v>
      </c>
      <c r="E28" s="22"/>
      <c r="F28" s="22" t="s">
        <v>527</v>
      </c>
      <c r="G28" s="22" t="s">
        <v>528</v>
      </c>
      <c r="H28" s="22"/>
      <c r="I28" s="22" t="s">
        <v>25</v>
      </c>
      <c r="J28" s="22">
        <v>99.5</v>
      </c>
      <c r="K28" s="22">
        <v>15</v>
      </c>
      <c r="L28" s="22">
        <v>17.5</v>
      </c>
      <c r="M28" s="22">
        <v>17.8</v>
      </c>
      <c r="N28" s="22">
        <v>13.6</v>
      </c>
      <c r="O28" s="22">
        <f t="shared" si="0"/>
        <v>63.9</v>
      </c>
      <c r="P28" s="22">
        <v>163.4</v>
      </c>
      <c r="Q28" s="22">
        <f t="shared" si="1"/>
        <v>69.649999999999991</v>
      </c>
      <c r="R28" s="22">
        <f t="shared" si="2"/>
        <v>19.169999999999998</v>
      </c>
      <c r="S28" s="22">
        <f t="shared" si="3"/>
        <v>88.82</v>
      </c>
      <c r="T28" s="22"/>
    </row>
    <row r="29" spans="1:20" ht="20.100000000000001" customHeight="1">
      <c r="A29" s="22">
        <v>28</v>
      </c>
      <c r="B29" s="22" t="s">
        <v>1111</v>
      </c>
      <c r="C29" s="22" t="s">
        <v>32</v>
      </c>
      <c r="D29" s="22" t="s">
        <v>218</v>
      </c>
      <c r="E29" s="22"/>
      <c r="F29" s="22" t="s">
        <v>527</v>
      </c>
      <c r="G29" s="22" t="s">
        <v>528</v>
      </c>
      <c r="H29" s="22"/>
      <c r="I29" s="22" t="s">
        <v>25</v>
      </c>
      <c r="J29" s="22">
        <v>96</v>
      </c>
      <c r="K29" s="22">
        <v>15</v>
      </c>
      <c r="L29" s="22">
        <v>27.25</v>
      </c>
      <c r="M29" s="22">
        <v>16.5</v>
      </c>
      <c r="N29" s="22">
        <v>12.15</v>
      </c>
      <c r="O29" s="22">
        <f t="shared" si="0"/>
        <v>70.900000000000006</v>
      </c>
      <c r="P29" s="22">
        <v>166.9</v>
      </c>
      <c r="Q29" s="22">
        <f t="shared" si="1"/>
        <v>67.199999999999989</v>
      </c>
      <c r="R29" s="22">
        <f t="shared" si="2"/>
        <v>21.27</v>
      </c>
      <c r="S29" s="22">
        <f t="shared" si="3"/>
        <v>88.469999999999985</v>
      </c>
      <c r="T29" s="22"/>
    </row>
    <row r="30" spans="1:20" ht="20.100000000000001" customHeight="1">
      <c r="A30" s="22">
        <v>29</v>
      </c>
      <c r="B30" s="22" t="s">
        <v>1111</v>
      </c>
      <c r="C30" s="22" t="s">
        <v>177</v>
      </c>
      <c r="D30" s="22" t="s">
        <v>243</v>
      </c>
      <c r="E30" s="22"/>
      <c r="F30" s="22" t="s">
        <v>527</v>
      </c>
      <c r="G30" s="22" t="s">
        <v>528</v>
      </c>
      <c r="H30" s="22"/>
      <c r="I30" s="22" t="s">
        <v>25</v>
      </c>
      <c r="J30" s="22">
        <v>97</v>
      </c>
      <c r="K30" s="22">
        <v>13</v>
      </c>
      <c r="L30" s="22">
        <v>25.75</v>
      </c>
      <c r="M30" s="22">
        <v>16.75</v>
      </c>
      <c r="N30" s="22">
        <v>12.4</v>
      </c>
      <c r="O30" s="22">
        <f t="shared" si="0"/>
        <v>67.900000000000006</v>
      </c>
      <c r="P30" s="22">
        <f>SUM(J30:N30)</f>
        <v>164.9</v>
      </c>
      <c r="Q30" s="22">
        <f t="shared" si="1"/>
        <v>67.899999999999991</v>
      </c>
      <c r="R30" s="22">
        <f t="shared" si="2"/>
        <v>20.37</v>
      </c>
      <c r="S30" s="22">
        <f t="shared" si="3"/>
        <v>88.27</v>
      </c>
      <c r="T30" s="22"/>
    </row>
    <row r="31" spans="1:20" ht="20.100000000000001" customHeight="1">
      <c r="A31" s="22">
        <v>30</v>
      </c>
      <c r="B31" s="22" t="s">
        <v>1111</v>
      </c>
      <c r="C31" s="22" t="s">
        <v>1103</v>
      </c>
      <c r="D31" s="22" t="s">
        <v>230</v>
      </c>
      <c r="E31" s="22"/>
      <c r="F31" s="22" t="s">
        <v>527</v>
      </c>
      <c r="G31" s="22" t="s">
        <v>528</v>
      </c>
      <c r="H31" s="22"/>
      <c r="I31" s="22" t="s">
        <v>25</v>
      </c>
      <c r="J31" s="22">
        <v>97.5</v>
      </c>
      <c r="K31" s="22">
        <v>15</v>
      </c>
      <c r="L31" s="22">
        <v>20.5</v>
      </c>
      <c r="M31" s="22">
        <v>16.8</v>
      </c>
      <c r="N31" s="22">
        <v>13.05</v>
      </c>
      <c r="O31" s="22">
        <f t="shared" si="0"/>
        <v>65.349999999999994</v>
      </c>
      <c r="P31" s="22">
        <v>162.85</v>
      </c>
      <c r="Q31" s="22">
        <f t="shared" si="1"/>
        <v>68.25</v>
      </c>
      <c r="R31" s="22">
        <f t="shared" si="2"/>
        <v>19.604999999999997</v>
      </c>
      <c r="S31" s="22">
        <f t="shared" si="3"/>
        <v>87.85499999999999</v>
      </c>
      <c r="T31" s="22"/>
    </row>
    <row r="32" spans="1:20" ht="20.100000000000001" customHeight="1">
      <c r="A32" s="22">
        <v>31</v>
      </c>
      <c r="B32" s="22" t="s">
        <v>1111</v>
      </c>
      <c r="C32" s="22" t="s">
        <v>227</v>
      </c>
      <c r="D32" s="22" t="s">
        <v>228</v>
      </c>
      <c r="E32" s="22"/>
      <c r="F32" s="22" t="s">
        <v>527</v>
      </c>
      <c r="G32" s="22" t="s">
        <v>528</v>
      </c>
      <c r="H32" s="22"/>
      <c r="I32" s="22" t="s">
        <v>25</v>
      </c>
      <c r="J32" s="22">
        <v>94.5</v>
      </c>
      <c r="K32" s="22">
        <v>15</v>
      </c>
      <c r="L32" s="22">
        <v>26</v>
      </c>
      <c r="M32" s="22">
        <v>17.5</v>
      </c>
      <c r="N32" s="22">
        <v>13</v>
      </c>
      <c r="O32" s="22">
        <f t="shared" si="0"/>
        <v>71.5</v>
      </c>
      <c r="P32" s="22">
        <v>166</v>
      </c>
      <c r="Q32" s="22">
        <f t="shared" si="1"/>
        <v>66.149999999999991</v>
      </c>
      <c r="R32" s="22">
        <f t="shared" si="2"/>
        <v>21.45</v>
      </c>
      <c r="S32" s="22">
        <f t="shared" si="3"/>
        <v>87.6</v>
      </c>
      <c r="T32" s="22"/>
    </row>
    <row r="33" spans="1:20" ht="20.100000000000001" customHeight="1">
      <c r="A33" s="22">
        <v>32</v>
      </c>
      <c r="B33" s="22" t="s">
        <v>1111</v>
      </c>
      <c r="C33" s="22" t="s">
        <v>205</v>
      </c>
      <c r="D33" s="22" t="s">
        <v>108</v>
      </c>
      <c r="E33" s="22"/>
      <c r="F33" s="22" t="s">
        <v>527</v>
      </c>
      <c r="G33" s="22" t="s">
        <v>528</v>
      </c>
      <c r="H33" s="22"/>
      <c r="I33" s="22" t="s">
        <v>25</v>
      </c>
      <c r="J33" s="22">
        <v>93</v>
      </c>
      <c r="K33" s="22">
        <v>15</v>
      </c>
      <c r="L33" s="22">
        <v>28.5</v>
      </c>
      <c r="M33" s="22">
        <v>18.600000000000001</v>
      </c>
      <c r="N33" s="22">
        <v>12.62</v>
      </c>
      <c r="O33" s="22">
        <f t="shared" si="0"/>
        <v>74.72</v>
      </c>
      <c r="P33" s="22">
        <v>167.72</v>
      </c>
      <c r="Q33" s="22">
        <f t="shared" si="1"/>
        <v>65.099999999999994</v>
      </c>
      <c r="R33" s="22">
        <f t="shared" si="2"/>
        <v>22.416</v>
      </c>
      <c r="S33" s="22">
        <f t="shared" si="3"/>
        <v>87.515999999999991</v>
      </c>
      <c r="T33" s="22"/>
    </row>
    <row r="34" spans="1:20" ht="20.100000000000001" customHeight="1">
      <c r="A34" s="22">
        <v>33</v>
      </c>
      <c r="B34" s="22" t="s">
        <v>1111</v>
      </c>
      <c r="C34" s="22" t="s">
        <v>144</v>
      </c>
      <c r="D34" s="22" t="s">
        <v>120</v>
      </c>
      <c r="E34" s="22"/>
      <c r="F34" s="22" t="s">
        <v>527</v>
      </c>
      <c r="G34" s="22" t="s">
        <v>528</v>
      </c>
      <c r="H34" s="22"/>
      <c r="I34" s="22" t="s">
        <v>25</v>
      </c>
      <c r="J34" s="22">
        <v>93</v>
      </c>
      <c r="K34" s="22">
        <v>15</v>
      </c>
      <c r="L34" s="22">
        <v>28.75</v>
      </c>
      <c r="M34" s="22">
        <v>16.8</v>
      </c>
      <c r="N34" s="22">
        <v>12</v>
      </c>
      <c r="O34" s="22">
        <f t="shared" ref="O34:O65" si="4">SUM(K34:N34)</f>
        <v>72.55</v>
      </c>
      <c r="P34" s="22">
        <v>165.55</v>
      </c>
      <c r="Q34" s="22">
        <f t="shared" ref="Q34:Q65" si="5">70%*J34</f>
        <v>65.099999999999994</v>
      </c>
      <c r="R34" s="22">
        <f t="shared" ref="R34:R65" si="6">30%*O34</f>
        <v>21.764999999999997</v>
      </c>
      <c r="S34" s="22">
        <f t="shared" ref="S34:S65" si="7">R34+Q34</f>
        <v>86.864999999999995</v>
      </c>
      <c r="T34" s="22"/>
    </row>
    <row r="35" spans="1:20" ht="20.100000000000001" customHeight="1">
      <c r="A35" s="22">
        <v>34</v>
      </c>
      <c r="B35" s="22" t="s">
        <v>1111</v>
      </c>
      <c r="C35" s="22" t="s">
        <v>26</v>
      </c>
      <c r="D35" s="22" t="s">
        <v>524</v>
      </c>
      <c r="E35" s="22"/>
      <c r="F35" s="22" t="s">
        <v>527</v>
      </c>
      <c r="G35" s="22" t="s">
        <v>528</v>
      </c>
      <c r="H35" s="22"/>
      <c r="I35" s="22" t="s">
        <v>25</v>
      </c>
      <c r="J35" s="22">
        <v>92.5</v>
      </c>
      <c r="K35" s="22">
        <v>15</v>
      </c>
      <c r="L35" s="22">
        <v>28.25</v>
      </c>
      <c r="M35" s="22">
        <v>17</v>
      </c>
      <c r="N35" s="22">
        <v>12.6</v>
      </c>
      <c r="O35" s="22">
        <f t="shared" si="4"/>
        <v>72.849999999999994</v>
      </c>
      <c r="P35" s="22">
        <f>SUM(J35:N35)</f>
        <v>165.35</v>
      </c>
      <c r="Q35" s="22">
        <f t="shared" si="5"/>
        <v>64.75</v>
      </c>
      <c r="R35" s="22">
        <f t="shared" si="6"/>
        <v>21.854999999999997</v>
      </c>
      <c r="S35" s="22">
        <f t="shared" si="7"/>
        <v>86.60499999999999</v>
      </c>
      <c r="T35" s="22"/>
    </row>
    <row r="36" spans="1:20" ht="20.100000000000001" customHeight="1">
      <c r="A36" s="22">
        <v>35</v>
      </c>
      <c r="B36" s="22" t="s">
        <v>1111</v>
      </c>
      <c r="C36" s="22" t="s">
        <v>149</v>
      </c>
      <c r="D36" s="22" t="s">
        <v>257</v>
      </c>
      <c r="E36" s="22"/>
      <c r="F36" s="22" t="s">
        <v>527</v>
      </c>
      <c r="G36" s="22" t="s">
        <v>528</v>
      </c>
      <c r="H36" s="22"/>
      <c r="I36" s="22" t="s">
        <v>25</v>
      </c>
      <c r="J36" s="22">
        <v>95</v>
      </c>
      <c r="K36" s="22">
        <v>15</v>
      </c>
      <c r="L36" s="22">
        <v>18</v>
      </c>
      <c r="M36" s="22">
        <v>18.7</v>
      </c>
      <c r="N36" s="22">
        <v>13.4</v>
      </c>
      <c r="O36" s="22">
        <f t="shared" si="4"/>
        <v>65.100000000000009</v>
      </c>
      <c r="P36" s="22">
        <f>SUM(J36:N36)</f>
        <v>160.1</v>
      </c>
      <c r="Q36" s="22">
        <f t="shared" si="5"/>
        <v>66.5</v>
      </c>
      <c r="R36" s="22">
        <f t="shared" si="6"/>
        <v>19.53</v>
      </c>
      <c r="S36" s="22">
        <f t="shared" si="7"/>
        <v>86.03</v>
      </c>
      <c r="T36" s="22"/>
    </row>
    <row r="37" spans="1:20" ht="20.100000000000001" customHeight="1">
      <c r="A37" s="22">
        <v>36</v>
      </c>
      <c r="B37" s="22" t="s">
        <v>1111</v>
      </c>
      <c r="C37" s="22" t="s">
        <v>236</v>
      </c>
      <c r="D37" s="22" t="s">
        <v>237</v>
      </c>
      <c r="E37" s="22"/>
      <c r="F37" s="22" t="s">
        <v>527</v>
      </c>
      <c r="G37" s="22" t="s">
        <v>528</v>
      </c>
      <c r="H37" s="22"/>
      <c r="I37" s="22" t="s">
        <v>25</v>
      </c>
      <c r="J37" s="22">
        <v>94</v>
      </c>
      <c r="K37" s="22">
        <v>15</v>
      </c>
      <c r="L37" s="22">
        <v>21.5</v>
      </c>
      <c r="M37" s="22">
        <v>17.5</v>
      </c>
      <c r="N37" s="22">
        <v>12.15</v>
      </c>
      <c r="O37" s="22">
        <f t="shared" si="4"/>
        <v>66.150000000000006</v>
      </c>
      <c r="P37" s="22">
        <f>SUM(J37:N37)</f>
        <v>160.15</v>
      </c>
      <c r="Q37" s="22">
        <f t="shared" si="5"/>
        <v>65.8</v>
      </c>
      <c r="R37" s="22">
        <f t="shared" si="6"/>
        <v>19.845000000000002</v>
      </c>
      <c r="S37" s="22">
        <f t="shared" si="7"/>
        <v>85.644999999999996</v>
      </c>
      <c r="T37" s="22"/>
    </row>
    <row r="38" spans="1:20" ht="20.100000000000001" customHeight="1">
      <c r="A38" s="22">
        <v>37</v>
      </c>
      <c r="B38" s="22" t="s">
        <v>1111</v>
      </c>
      <c r="C38" s="22" t="s">
        <v>179</v>
      </c>
      <c r="D38" s="22" t="s">
        <v>115</v>
      </c>
      <c r="E38" s="22"/>
      <c r="F38" s="22" t="s">
        <v>527</v>
      </c>
      <c r="G38" s="22" t="s">
        <v>528</v>
      </c>
      <c r="H38" s="22"/>
      <c r="I38" s="22" t="s">
        <v>25</v>
      </c>
      <c r="J38" s="22">
        <v>93</v>
      </c>
      <c r="K38" s="22">
        <v>15</v>
      </c>
      <c r="L38" s="22">
        <v>22.75</v>
      </c>
      <c r="M38" s="22">
        <v>16.5</v>
      </c>
      <c r="N38" s="22">
        <v>12.26</v>
      </c>
      <c r="O38" s="22">
        <f t="shared" si="4"/>
        <v>66.510000000000005</v>
      </c>
      <c r="P38" s="22">
        <v>159.51</v>
      </c>
      <c r="Q38" s="22">
        <f t="shared" si="5"/>
        <v>65.099999999999994</v>
      </c>
      <c r="R38" s="22">
        <f t="shared" si="6"/>
        <v>19.952999999999999</v>
      </c>
      <c r="S38" s="22">
        <f t="shared" si="7"/>
        <v>85.052999999999997</v>
      </c>
      <c r="T38" s="22"/>
    </row>
    <row r="39" spans="1:20" ht="20.100000000000001" customHeight="1">
      <c r="A39" s="22">
        <v>38</v>
      </c>
      <c r="B39" s="22" t="s">
        <v>1111</v>
      </c>
      <c r="C39" s="22" t="s">
        <v>212</v>
      </c>
      <c r="D39" s="22" t="s">
        <v>122</v>
      </c>
      <c r="E39" s="22"/>
      <c r="F39" s="22" t="s">
        <v>527</v>
      </c>
      <c r="G39" s="22" t="s">
        <v>528</v>
      </c>
      <c r="H39" s="22"/>
      <c r="I39" s="22" t="s">
        <v>25</v>
      </c>
      <c r="J39" s="22">
        <v>91</v>
      </c>
      <c r="K39" s="22">
        <v>15</v>
      </c>
      <c r="L39" s="22">
        <v>27.25</v>
      </c>
      <c r="M39" s="22">
        <v>16</v>
      </c>
      <c r="N39" s="22">
        <v>12.16</v>
      </c>
      <c r="O39" s="22">
        <f t="shared" si="4"/>
        <v>70.41</v>
      </c>
      <c r="P39" s="22">
        <v>161.41</v>
      </c>
      <c r="Q39" s="22">
        <f t="shared" si="5"/>
        <v>63.699999999999996</v>
      </c>
      <c r="R39" s="22">
        <f t="shared" si="6"/>
        <v>21.122999999999998</v>
      </c>
      <c r="S39" s="22">
        <f t="shared" si="7"/>
        <v>84.822999999999993</v>
      </c>
      <c r="T39" s="22"/>
    </row>
    <row r="40" spans="1:20" ht="20.100000000000001" customHeight="1">
      <c r="A40" s="22">
        <v>39</v>
      </c>
      <c r="B40" s="22" t="s">
        <v>1111</v>
      </c>
      <c r="C40" s="22" t="s">
        <v>497</v>
      </c>
      <c r="D40" s="22" t="s">
        <v>1078</v>
      </c>
      <c r="E40" s="22"/>
      <c r="F40" s="22" t="s">
        <v>527</v>
      </c>
      <c r="G40" s="22" t="s">
        <v>528</v>
      </c>
      <c r="H40" s="22"/>
      <c r="I40" s="22" t="s">
        <v>25</v>
      </c>
      <c r="J40" s="22">
        <v>90</v>
      </c>
      <c r="K40" s="22">
        <v>15</v>
      </c>
      <c r="L40" s="22">
        <v>27.5</v>
      </c>
      <c r="M40" s="22">
        <v>17.5</v>
      </c>
      <c r="N40" s="22">
        <v>12.2</v>
      </c>
      <c r="O40" s="22">
        <f t="shared" si="4"/>
        <v>72.2</v>
      </c>
      <c r="P40" s="22">
        <v>162.19999999999999</v>
      </c>
      <c r="Q40" s="22">
        <f t="shared" si="5"/>
        <v>62.999999999999993</v>
      </c>
      <c r="R40" s="22">
        <f t="shared" si="6"/>
        <v>21.66</v>
      </c>
      <c r="S40" s="22">
        <f t="shared" si="7"/>
        <v>84.66</v>
      </c>
      <c r="T40" s="22"/>
    </row>
    <row r="41" spans="1:20" ht="20.100000000000001" customHeight="1">
      <c r="A41" s="22">
        <v>40</v>
      </c>
      <c r="B41" s="22" t="s">
        <v>1111</v>
      </c>
      <c r="C41" s="22" t="s">
        <v>140</v>
      </c>
      <c r="D41" s="22" t="s">
        <v>196</v>
      </c>
      <c r="E41" s="22"/>
      <c r="F41" s="22" t="s">
        <v>527</v>
      </c>
      <c r="G41" s="22" t="s">
        <v>528</v>
      </c>
      <c r="H41" s="22"/>
      <c r="I41" s="22" t="s">
        <v>25</v>
      </c>
      <c r="J41" s="22">
        <v>95.5</v>
      </c>
      <c r="K41" s="22">
        <v>15</v>
      </c>
      <c r="L41" s="22">
        <v>14.5</v>
      </c>
      <c r="M41" s="22">
        <v>16</v>
      </c>
      <c r="N41" s="22">
        <v>12.68</v>
      </c>
      <c r="O41" s="22">
        <f t="shared" si="4"/>
        <v>58.18</v>
      </c>
      <c r="P41" s="22">
        <v>153.68</v>
      </c>
      <c r="Q41" s="22">
        <f t="shared" si="5"/>
        <v>66.849999999999994</v>
      </c>
      <c r="R41" s="22">
        <f t="shared" si="6"/>
        <v>17.454000000000001</v>
      </c>
      <c r="S41" s="22">
        <f t="shared" si="7"/>
        <v>84.304000000000002</v>
      </c>
      <c r="T41" s="22"/>
    </row>
    <row r="42" spans="1:20" ht="20.100000000000001" customHeight="1">
      <c r="A42" s="22">
        <v>41</v>
      </c>
      <c r="B42" s="22" t="s">
        <v>1111</v>
      </c>
      <c r="C42" s="22" t="s">
        <v>359</v>
      </c>
      <c r="D42" s="22" t="s">
        <v>244</v>
      </c>
      <c r="E42" s="22"/>
      <c r="F42" s="22" t="s">
        <v>527</v>
      </c>
      <c r="G42" s="22" t="s">
        <v>528</v>
      </c>
      <c r="H42" s="22"/>
      <c r="I42" s="22" t="s">
        <v>25</v>
      </c>
      <c r="J42" s="22">
        <v>90</v>
      </c>
      <c r="K42" s="22">
        <v>15</v>
      </c>
      <c r="L42" s="22">
        <v>25.5</v>
      </c>
      <c r="M42" s="22">
        <v>17.25</v>
      </c>
      <c r="N42" s="22">
        <v>13.02</v>
      </c>
      <c r="O42" s="22">
        <f t="shared" si="4"/>
        <v>70.77</v>
      </c>
      <c r="P42" s="22">
        <f>SUM(J42:N42)</f>
        <v>160.77000000000001</v>
      </c>
      <c r="Q42" s="22">
        <f t="shared" si="5"/>
        <v>62.999999999999993</v>
      </c>
      <c r="R42" s="22">
        <f t="shared" si="6"/>
        <v>21.230999999999998</v>
      </c>
      <c r="S42" s="22">
        <f t="shared" si="7"/>
        <v>84.230999999999995</v>
      </c>
      <c r="T42" s="22"/>
    </row>
    <row r="43" spans="1:20" ht="20.100000000000001" customHeight="1">
      <c r="A43" s="22">
        <v>42</v>
      </c>
      <c r="B43" s="22" t="s">
        <v>1111</v>
      </c>
      <c r="C43" s="22" t="s">
        <v>168</v>
      </c>
      <c r="D43" s="22" t="s">
        <v>242</v>
      </c>
      <c r="E43" s="22"/>
      <c r="F43" s="22" t="s">
        <v>527</v>
      </c>
      <c r="G43" s="22" t="s">
        <v>528</v>
      </c>
      <c r="H43" s="22"/>
      <c r="I43" s="22" t="s">
        <v>25</v>
      </c>
      <c r="J43" s="22">
        <v>89</v>
      </c>
      <c r="K43" s="22">
        <v>15</v>
      </c>
      <c r="L43" s="22">
        <v>27.75</v>
      </c>
      <c r="M43" s="22">
        <v>16.25</v>
      </c>
      <c r="N43" s="22">
        <v>12.6</v>
      </c>
      <c r="O43" s="22">
        <f t="shared" si="4"/>
        <v>71.599999999999994</v>
      </c>
      <c r="P43" s="22">
        <f>SUM(J43:N43)</f>
        <v>160.6</v>
      </c>
      <c r="Q43" s="22">
        <f t="shared" si="5"/>
        <v>62.3</v>
      </c>
      <c r="R43" s="22">
        <f t="shared" si="6"/>
        <v>21.479999999999997</v>
      </c>
      <c r="S43" s="22">
        <f t="shared" si="7"/>
        <v>83.78</v>
      </c>
      <c r="T43" s="22"/>
    </row>
    <row r="44" spans="1:20" ht="20.100000000000001" customHeight="1">
      <c r="A44" s="22">
        <v>43</v>
      </c>
      <c r="B44" s="22" t="s">
        <v>1111</v>
      </c>
      <c r="C44" s="22" t="s">
        <v>142</v>
      </c>
      <c r="D44" s="22" t="s">
        <v>248</v>
      </c>
      <c r="E44" s="22"/>
      <c r="F44" s="22" t="s">
        <v>527</v>
      </c>
      <c r="G44" s="22" t="s">
        <v>528</v>
      </c>
      <c r="H44" s="22"/>
      <c r="I44" s="22" t="s">
        <v>25</v>
      </c>
      <c r="J44" s="22">
        <v>88.5</v>
      </c>
      <c r="K44" s="22">
        <v>14</v>
      </c>
      <c r="L44" s="22">
        <v>24.75</v>
      </c>
      <c r="M44" s="22">
        <v>18.5</v>
      </c>
      <c r="N44" s="22">
        <v>13.74</v>
      </c>
      <c r="O44" s="22">
        <f t="shared" si="4"/>
        <v>70.989999999999995</v>
      </c>
      <c r="P44" s="22">
        <f>SUM(J44:N44)</f>
        <v>159.49</v>
      </c>
      <c r="Q44" s="22">
        <f t="shared" si="5"/>
        <v>61.949999999999996</v>
      </c>
      <c r="R44" s="22">
        <f t="shared" si="6"/>
        <v>21.296999999999997</v>
      </c>
      <c r="S44" s="22">
        <f t="shared" si="7"/>
        <v>83.246999999999986</v>
      </c>
      <c r="T44" s="22"/>
    </row>
    <row r="45" spans="1:20" ht="20.100000000000001" customHeight="1">
      <c r="A45" s="22">
        <v>44</v>
      </c>
      <c r="B45" s="22" t="s">
        <v>1111</v>
      </c>
      <c r="C45" s="22" t="s">
        <v>160</v>
      </c>
      <c r="D45" s="22" t="s">
        <v>291</v>
      </c>
      <c r="E45" s="22"/>
      <c r="F45" s="22" t="s">
        <v>527</v>
      </c>
      <c r="G45" s="22" t="s">
        <v>528</v>
      </c>
      <c r="H45" s="22"/>
      <c r="I45" s="22" t="s">
        <v>25</v>
      </c>
      <c r="J45" s="22">
        <v>89</v>
      </c>
      <c r="K45" s="22">
        <v>15</v>
      </c>
      <c r="L45" s="22">
        <v>25.25</v>
      </c>
      <c r="M45" s="22">
        <v>16.5</v>
      </c>
      <c r="N45" s="22">
        <v>12.6</v>
      </c>
      <c r="O45" s="22">
        <f t="shared" si="4"/>
        <v>69.349999999999994</v>
      </c>
      <c r="P45" s="22">
        <f>SUM(J45:N45)</f>
        <v>158.35</v>
      </c>
      <c r="Q45" s="22">
        <f t="shared" si="5"/>
        <v>62.3</v>
      </c>
      <c r="R45" s="22">
        <f t="shared" si="6"/>
        <v>20.804999999999996</v>
      </c>
      <c r="S45" s="22">
        <f t="shared" si="7"/>
        <v>83.10499999999999</v>
      </c>
      <c r="T45" s="22"/>
    </row>
    <row r="46" spans="1:20" ht="20.100000000000001" customHeight="1">
      <c r="A46" s="22">
        <v>45</v>
      </c>
      <c r="B46" s="22" t="s">
        <v>1111</v>
      </c>
      <c r="C46" s="22" t="s">
        <v>282</v>
      </c>
      <c r="D46" s="22" t="s">
        <v>101</v>
      </c>
      <c r="E46" s="22"/>
      <c r="F46" s="22" t="s">
        <v>527</v>
      </c>
      <c r="G46" s="22" t="s">
        <v>528</v>
      </c>
      <c r="H46" s="22"/>
      <c r="I46" s="22" t="s">
        <v>25</v>
      </c>
      <c r="J46" s="22">
        <v>88.5</v>
      </c>
      <c r="K46" s="22">
        <v>15</v>
      </c>
      <c r="L46" s="22">
        <v>25</v>
      </c>
      <c r="M46" s="22">
        <v>17.399999999999999</v>
      </c>
      <c r="N46" s="22">
        <v>13.08</v>
      </c>
      <c r="O46" s="22">
        <f t="shared" si="4"/>
        <v>70.48</v>
      </c>
      <c r="P46" s="22">
        <v>158.97999999999999</v>
      </c>
      <c r="Q46" s="22">
        <f t="shared" si="5"/>
        <v>61.949999999999996</v>
      </c>
      <c r="R46" s="22">
        <f t="shared" si="6"/>
        <v>21.144000000000002</v>
      </c>
      <c r="S46" s="22">
        <f t="shared" si="7"/>
        <v>83.093999999999994</v>
      </c>
      <c r="T46" s="22"/>
    </row>
    <row r="47" spans="1:20" ht="20.100000000000001" customHeight="1">
      <c r="A47" s="22">
        <v>46</v>
      </c>
      <c r="B47" s="22" t="s">
        <v>1111</v>
      </c>
      <c r="C47" s="22" t="s">
        <v>548</v>
      </c>
      <c r="D47" s="22" t="s">
        <v>125</v>
      </c>
      <c r="E47" s="22"/>
      <c r="F47" s="22" t="s">
        <v>527</v>
      </c>
      <c r="G47" s="22" t="s">
        <v>528</v>
      </c>
      <c r="H47" s="22"/>
      <c r="I47" s="22" t="s">
        <v>25</v>
      </c>
      <c r="J47" s="22">
        <v>88.5</v>
      </c>
      <c r="K47" s="22">
        <v>11</v>
      </c>
      <c r="L47" s="22">
        <v>25.75</v>
      </c>
      <c r="M47" s="22">
        <v>16.8</v>
      </c>
      <c r="N47" s="22">
        <v>12.61</v>
      </c>
      <c r="O47" s="22">
        <f t="shared" si="4"/>
        <v>66.16</v>
      </c>
      <c r="P47" s="22">
        <v>154.66</v>
      </c>
      <c r="Q47" s="22">
        <f t="shared" si="5"/>
        <v>61.949999999999996</v>
      </c>
      <c r="R47" s="22">
        <f t="shared" si="6"/>
        <v>19.847999999999999</v>
      </c>
      <c r="S47" s="22">
        <f t="shared" si="7"/>
        <v>81.798000000000002</v>
      </c>
      <c r="T47" s="22"/>
    </row>
    <row r="48" spans="1:20" ht="20.100000000000001" customHeight="1">
      <c r="A48" s="22">
        <v>47</v>
      </c>
      <c r="B48" s="22" t="s">
        <v>1111</v>
      </c>
      <c r="C48" s="22" t="s">
        <v>212</v>
      </c>
      <c r="D48" s="22" t="s">
        <v>1076</v>
      </c>
      <c r="E48" s="22"/>
      <c r="F48" s="22" t="s">
        <v>527</v>
      </c>
      <c r="G48" s="22" t="s">
        <v>528</v>
      </c>
      <c r="H48" s="22"/>
      <c r="I48" s="22" t="s">
        <v>25</v>
      </c>
      <c r="J48" s="22">
        <v>88</v>
      </c>
      <c r="K48" s="22">
        <v>13</v>
      </c>
      <c r="L48" s="22">
        <v>26.25</v>
      </c>
      <c r="M48" s="22">
        <v>16.2</v>
      </c>
      <c r="N48" s="22">
        <v>11.68</v>
      </c>
      <c r="O48" s="22">
        <f t="shared" si="4"/>
        <v>67.13</v>
      </c>
      <c r="P48" s="22">
        <v>155.13</v>
      </c>
      <c r="Q48" s="22">
        <f t="shared" si="5"/>
        <v>61.599999999999994</v>
      </c>
      <c r="R48" s="22">
        <f t="shared" si="6"/>
        <v>20.138999999999999</v>
      </c>
      <c r="S48" s="22">
        <f t="shared" si="7"/>
        <v>81.73899999999999</v>
      </c>
      <c r="T48" s="22"/>
    </row>
    <row r="49" spans="1:20" ht="20.100000000000001" customHeight="1">
      <c r="A49" s="22">
        <v>48</v>
      </c>
      <c r="B49" s="22" t="s">
        <v>1111</v>
      </c>
      <c r="C49" s="22" t="s">
        <v>193</v>
      </c>
      <c r="D49" s="22" t="s">
        <v>213</v>
      </c>
      <c r="E49" s="22"/>
      <c r="F49" s="22" t="s">
        <v>527</v>
      </c>
      <c r="G49" s="22" t="s">
        <v>528</v>
      </c>
      <c r="H49" s="22"/>
      <c r="I49" s="22" t="s">
        <v>25</v>
      </c>
      <c r="J49" s="22">
        <v>87</v>
      </c>
      <c r="K49" s="22">
        <v>11</v>
      </c>
      <c r="L49" s="22">
        <v>26.25</v>
      </c>
      <c r="M49" s="22">
        <v>17.75</v>
      </c>
      <c r="N49" s="22">
        <v>12.96</v>
      </c>
      <c r="O49" s="22">
        <f t="shared" si="4"/>
        <v>67.960000000000008</v>
      </c>
      <c r="P49" s="22">
        <v>154.96</v>
      </c>
      <c r="Q49" s="22">
        <f t="shared" si="5"/>
        <v>60.9</v>
      </c>
      <c r="R49" s="22">
        <f t="shared" si="6"/>
        <v>20.388000000000002</v>
      </c>
      <c r="S49" s="22">
        <f t="shared" si="7"/>
        <v>81.287999999999997</v>
      </c>
      <c r="T49" s="22"/>
    </row>
    <row r="50" spans="1:20" ht="20.100000000000001" customHeight="1">
      <c r="A50" s="22">
        <v>49</v>
      </c>
      <c r="B50" s="22" t="s">
        <v>1111</v>
      </c>
      <c r="C50" s="22" t="s">
        <v>193</v>
      </c>
      <c r="D50" s="22" t="s">
        <v>123</v>
      </c>
      <c r="E50" s="22"/>
      <c r="F50" s="22" t="s">
        <v>527</v>
      </c>
      <c r="G50" s="22" t="s">
        <v>528</v>
      </c>
      <c r="H50" s="22"/>
      <c r="I50" s="22" t="s">
        <v>25</v>
      </c>
      <c r="J50" s="22">
        <v>88.5</v>
      </c>
      <c r="K50" s="22">
        <v>15</v>
      </c>
      <c r="L50" s="22">
        <v>18.75</v>
      </c>
      <c r="M50" s="22">
        <v>17.5</v>
      </c>
      <c r="N50" s="22">
        <v>11.71</v>
      </c>
      <c r="O50" s="22">
        <f t="shared" si="4"/>
        <v>62.96</v>
      </c>
      <c r="P50" s="22">
        <v>151.46</v>
      </c>
      <c r="Q50" s="22">
        <f t="shared" si="5"/>
        <v>61.949999999999996</v>
      </c>
      <c r="R50" s="22">
        <f t="shared" si="6"/>
        <v>18.887999999999998</v>
      </c>
      <c r="S50" s="22">
        <f t="shared" si="7"/>
        <v>80.837999999999994</v>
      </c>
      <c r="T50" s="22"/>
    </row>
    <row r="51" spans="1:20" ht="20.100000000000001" customHeight="1">
      <c r="A51" s="22">
        <v>50</v>
      </c>
      <c r="B51" s="22" t="s">
        <v>1111</v>
      </c>
      <c r="C51" s="22" t="s">
        <v>251</v>
      </c>
      <c r="D51" s="22" t="s">
        <v>252</v>
      </c>
      <c r="E51" s="22"/>
      <c r="F51" s="22" t="s">
        <v>527</v>
      </c>
      <c r="G51" s="22" t="s">
        <v>528</v>
      </c>
      <c r="H51" s="22"/>
      <c r="I51" s="22" t="s">
        <v>25</v>
      </c>
      <c r="J51" s="22">
        <v>84</v>
      </c>
      <c r="K51" s="22">
        <v>13</v>
      </c>
      <c r="L51" s="22">
        <v>27.5</v>
      </c>
      <c r="M51" s="22">
        <v>18.5</v>
      </c>
      <c r="N51" s="22">
        <v>13.27</v>
      </c>
      <c r="O51" s="22">
        <f t="shared" si="4"/>
        <v>72.27</v>
      </c>
      <c r="P51" s="22">
        <f>SUM(J51:N51)</f>
        <v>156.27000000000001</v>
      </c>
      <c r="Q51" s="22">
        <f t="shared" si="5"/>
        <v>58.8</v>
      </c>
      <c r="R51" s="22">
        <f t="shared" si="6"/>
        <v>21.680999999999997</v>
      </c>
      <c r="S51" s="22">
        <f t="shared" si="7"/>
        <v>80.480999999999995</v>
      </c>
      <c r="T51" s="22"/>
    </row>
    <row r="52" spans="1:20" ht="20.100000000000001" customHeight="1">
      <c r="A52" s="22">
        <v>51</v>
      </c>
      <c r="B52" s="22" t="s">
        <v>1111</v>
      </c>
      <c r="C52" s="22" t="s">
        <v>223</v>
      </c>
      <c r="D52" s="22" t="s">
        <v>224</v>
      </c>
      <c r="E52" s="22"/>
      <c r="F52" s="22" t="s">
        <v>527</v>
      </c>
      <c r="G52" s="22" t="s">
        <v>528</v>
      </c>
      <c r="H52" s="22"/>
      <c r="I52" s="22" t="s">
        <v>25</v>
      </c>
      <c r="J52" s="22">
        <v>83</v>
      </c>
      <c r="K52" s="22">
        <v>15</v>
      </c>
      <c r="L52" s="22">
        <v>26.5</v>
      </c>
      <c r="M52" s="22">
        <v>18</v>
      </c>
      <c r="N52" s="22">
        <v>13.34</v>
      </c>
      <c r="O52" s="22">
        <f t="shared" si="4"/>
        <v>72.84</v>
      </c>
      <c r="P52" s="22">
        <v>155.84</v>
      </c>
      <c r="Q52" s="22">
        <f t="shared" si="5"/>
        <v>58.099999999999994</v>
      </c>
      <c r="R52" s="22">
        <f t="shared" si="6"/>
        <v>21.852</v>
      </c>
      <c r="S52" s="22">
        <f t="shared" si="7"/>
        <v>79.951999999999998</v>
      </c>
      <c r="T52" s="22"/>
    </row>
    <row r="53" spans="1:20" ht="20.100000000000001" customHeight="1">
      <c r="A53" s="22">
        <v>52</v>
      </c>
      <c r="B53" s="22" t="s">
        <v>1111</v>
      </c>
      <c r="C53" s="22" t="s">
        <v>246</v>
      </c>
      <c r="D53" s="22" t="s">
        <v>247</v>
      </c>
      <c r="E53" s="22"/>
      <c r="F53" s="22" t="s">
        <v>527</v>
      </c>
      <c r="G53" s="22" t="s">
        <v>528</v>
      </c>
      <c r="H53" s="22"/>
      <c r="I53" s="22" t="s">
        <v>25</v>
      </c>
      <c r="J53" s="22">
        <v>82.5</v>
      </c>
      <c r="K53" s="22">
        <v>15</v>
      </c>
      <c r="L53" s="22">
        <v>26.75</v>
      </c>
      <c r="M53" s="22">
        <v>16.5</v>
      </c>
      <c r="N53" s="22">
        <v>12.23</v>
      </c>
      <c r="O53" s="22">
        <f t="shared" si="4"/>
        <v>70.48</v>
      </c>
      <c r="P53" s="22">
        <f>SUM(J53:N53)</f>
        <v>152.97999999999999</v>
      </c>
      <c r="Q53" s="22">
        <f t="shared" si="5"/>
        <v>57.749999999999993</v>
      </c>
      <c r="R53" s="22">
        <f t="shared" si="6"/>
        <v>21.144000000000002</v>
      </c>
      <c r="S53" s="22">
        <f t="shared" si="7"/>
        <v>78.893999999999991</v>
      </c>
      <c r="T53" s="22"/>
    </row>
    <row r="54" spans="1:20" ht="20.100000000000001" customHeight="1">
      <c r="A54" s="22">
        <v>53</v>
      </c>
      <c r="B54" s="22" t="s">
        <v>1111</v>
      </c>
      <c r="C54" s="22" t="s">
        <v>172</v>
      </c>
      <c r="D54" s="22" t="s">
        <v>195</v>
      </c>
      <c r="E54" s="22"/>
      <c r="F54" s="22" t="s">
        <v>527</v>
      </c>
      <c r="G54" s="22" t="s">
        <v>528</v>
      </c>
      <c r="H54" s="22"/>
      <c r="I54" s="22" t="s">
        <v>25</v>
      </c>
      <c r="J54" s="22">
        <v>83</v>
      </c>
      <c r="K54" s="22">
        <v>15</v>
      </c>
      <c r="L54" s="22">
        <v>22</v>
      </c>
      <c r="M54" s="22">
        <v>16.399999999999999</v>
      </c>
      <c r="N54" s="22">
        <v>12.3</v>
      </c>
      <c r="O54" s="22">
        <f t="shared" si="4"/>
        <v>65.7</v>
      </c>
      <c r="P54" s="22">
        <v>148.69999999999999</v>
      </c>
      <c r="Q54" s="22">
        <f t="shared" si="5"/>
        <v>58.099999999999994</v>
      </c>
      <c r="R54" s="22">
        <f t="shared" si="6"/>
        <v>19.71</v>
      </c>
      <c r="S54" s="22">
        <f t="shared" si="7"/>
        <v>77.81</v>
      </c>
      <c r="T54" s="22"/>
    </row>
    <row r="55" spans="1:20" ht="20.100000000000001" customHeight="1">
      <c r="A55" s="22">
        <v>54</v>
      </c>
      <c r="B55" s="22" t="s">
        <v>1111</v>
      </c>
      <c r="C55" s="22" t="s">
        <v>233</v>
      </c>
      <c r="D55" s="22" t="s">
        <v>255</v>
      </c>
      <c r="E55" s="22"/>
      <c r="F55" s="22" t="s">
        <v>527</v>
      </c>
      <c r="G55" s="22" t="s">
        <v>528</v>
      </c>
      <c r="H55" s="22"/>
      <c r="I55" s="22" t="s">
        <v>91</v>
      </c>
      <c r="J55" s="22">
        <v>82.5</v>
      </c>
      <c r="K55" s="22">
        <v>15</v>
      </c>
      <c r="L55" s="22">
        <v>16.75</v>
      </c>
      <c r="M55" s="22">
        <v>15.5</v>
      </c>
      <c r="N55" s="22">
        <v>11.19</v>
      </c>
      <c r="O55" s="22">
        <f t="shared" si="4"/>
        <v>58.44</v>
      </c>
      <c r="P55" s="22">
        <f>SUM(J55:N55)</f>
        <v>140.94</v>
      </c>
      <c r="Q55" s="22">
        <f t="shared" si="5"/>
        <v>57.749999999999993</v>
      </c>
      <c r="R55" s="22">
        <f t="shared" si="6"/>
        <v>17.532</v>
      </c>
      <c r="S55" s="22">
        <f t="shared" si="7"/>
        <v>75.281999999999996</v>
      </c>
      <c r="T55" s="22"/>
    </row>
    <row r="56" spans="1:20" ht="20.100000000000001" customHeight="1">
      <c r="A56" s="22">
        <v>55</v>
      </c>
      <c r="B56" s="22" t="s">
        <v>1111</v>
      </c>
      <c r="C56" s="22" t="s">
        <v>314</v>
      </c>
      <c r="D56" s="22" t="s">
        <v>114</v>
      </c>
      <c r="E56" s="22"/>
      <c r="F56" s="22" t="s">
        <v>527</v>
      </c>
      <c r="G56" s="22" t="s">
        <v>528</v>
      </c>
      <c r="H56" s="22"/>
      <c r="I56" s="22" t="s">
        <v>91</v>
      </c>
      <c r="J56" s="22">
        <v>76</v>
      </c>
      <c r="K56" s="22">
        <v>13</v>
      </c>
      <c r="L56" s="22">
        <v>23.5</v>
      </c>
      <c r="M56" s="22">
        <v>20</v>
      </c>
      <c r="N56" s="22">
        <v>14.23</v>
      </c>
      <c r="O56" s="22">
        <f t="shared" si="4"/>
        <v>70.73</v>
      </c>
      <c r="P56" s="22">
        <v>146.72999999999999</v>
      </c>
      <c r="Q56" s="22">
        <f t="shared" si="5"/>
        <v>53.199999999999996</v>
      </c>
      <c r="R56" s="22">
        <f t="shared" si="6"/>
        <v>21.219000000000001</v>
      </c>
      <c r="S56" s="22">
        <f t="shared" si="7"/>
        <v>74.418999999999997</v>
      </c>
      <c r="T56" s="22"/>
    </row>
    <row r="57" spans="1:20" ht="20.100000000000001" customHeight="1">
      <c r="A57" s="22">
        <v>56</v>
      </c>
      <c r="B57" s="22" t="s">
        <v>1111</v>
      </c>
      <c r="C57" s="22" t="s">
        <v>198</v>
      </c>
      <c r="D57" s="22" t="s">
        <v>197</v>
      </c>
      <c r="E57" s="22"/>
      <c r="F57" s="22" t="s">
        <v>527</v>
      </c>
      <c r="G57" s="22" t="s">
        <v>528</v>
      </c>
      <c r="H57" s="22"/>
      <c r="I57" s="22" t="s">
        <v>25</v>
      </c>
      <c r="J57" s="22">
        <v>78</v>
      </c>
      <c r="K57" s="22">
        <v>15</v>
      </c>
      <c r="L57" s="22">
        <v>20.25</v>
      </c>
      <c r="M57" s="22">
        <v>18</v>
      </c>
      <c r="N57" s="22">
        <v>12.72</v>
      </c>
      <c r="O57" s="22">
        <f t="shared" si="4"/>
        <v>65.97</v>
      </c>
      <c r="P57" s="22">
        <v>143.97</v>
      </c>
      <c r="Q57" s="22">
        <f t="shared" si="5"/>
        <v>54.599999999999994</v>
      </c>
      <c r="R57" s="22">
        <f t="shared" si="6"/>
        <v>19.791</v>
      </c>
      <c r="S57" s="22">
        <f t="shared" si="7"/>
        <v>74.390999999999991</v>
      </c>
      <c r="T57" s="22"/>
    </row>
    <row r="58" spans="1:20" ht="20.100000000000001" customHeight="1">
      <c r="A58" s="22">
        <v>57</v>
      </c>
      <c r="B58" s="22" t="s">
        <v>1111</v>
      </c>
      <c r="C58" s="22" t="s">
        <v>449</v>
      </c>
      <c r="D58" s="22" t="s">
        <v>220</v>
      </c>
      <c r="E58" s="22"/>
      <c r="F58" s="22" t="s">
        <v>527</v>
      </c>
      <c r="G58" s="22" t="s">
        <v>528</v>
      </c>
      <c r="H58" s="22"/>
      <c r="I58" s="22" t="s">
        <v>25</v>
      </c>
      <c r="J58" s="22">
        <v>78.5</v>
      </c>
      <c r="K58" s="22">
        <v>15</v>
      </c>
      <c r="L58" s="22">
        <v>18</v>
      </c>
      <c r="M58" s="22">
        <v>16.5</v>
      </c>
      <c r="N58" s="22">
        <v>12.44</v>
      </c>
      <c r="O58" s="22">
        <f t="shared" si="4"/>
        <v>61.94</v>
      </c>
      <c r="P58" s="22">
        <v>140.44</v>
      </c>
      <c r="Q58" s="22">
        <f t="shared" si="5"/>
        <v>54.949999999999996</v>
      </c>
      <c r="R58" s="22">
        <f t="shared" si="6"/>
        <v>18.581999999999997</v>
      </c>
      <c r="S58" s="22">
        <f t="shared" si="7"/>
        <v>73.531999999999996</v>
      </c>
      <c r="T58" s="22"/>
    </row>
    <row r="59" spans="1:20" ht="20.100000000000001" customHeight="1">
      <c r="A59" s="18">
        <v>58</v>
      </c>
      <c r="B59" s="18" t="s">
        <v>1111</v>
      </c>
      <c r="C59" s="18" t="s">
        <v>198</v>
      </c>
      <c r="D59" s="18" t="s">
        <v>525</v>
      </c>
      <c r="E59" s="18"/>
      <c r="F59" s="18" t="s">
        <v>527</v>
      </c>
      <c r="G59" s="18" t="s">
        <v>528</v>
      </c>
      <c r="H59" s="18"/>
      <c r="I59" s="18" t="s">
        <v>24</v>
      </c>
      <c r="J59" s="18">
        <v>100</v>
      </c>
      <c r="K59" s="18">
        <v>15</v>
      </c>
      <c r="L59" s="18">
        <v>26.75</v>
      </c>
      <c r="M59" s="18">
        <v>21.5</v>
      </c>
      <c r="N59" s="18">
        <v>15.38</v>
      </c>
      <c r="O59" s="18">
        <f t="shared" si="4"/>
        <v>78.63</v>
      </c>
      <c r="P59" s="18">
        <v>178.63</v>
      </c>
      <c r="Q59" s="18">
        <f t="shared" si="5"/>
        <v>70</v>
      </c>
      <c r="R59" s="18">
        <f t="shared" si="6"/>
        <v>23.588999999999999</v>
      </c>
      <c r="S59" s="18">
        <f t="shared" si="7"/>
        <v>93.588999999999999</v>
      </c>
      <c r="T59" s="18"/>
    </row>
    <row r="60" spans="1:20">
      <c r="A60" s="18">
        <v>59</v>
      </c>
      <c r="B60" s="18" t="s">
        <v>1111</v>
      </c>
      <c r="C60" s="18" t="s">
        <v>272</v>
      </c>
      <c r="D60" s="18" t="s">
        <v>109</v>
      </c>
      <c r="E60" s="18"/>
      <c r="F60" s="18" t="s">
        <v>527</v>
      </c>
      <c r="G60" s="18" t="s">
        <v>528</v>
      </c>
      <c r="H60" s="18"/>
      <c r="I60" s="18" t="s">
        <v>24</v>
      </c>
      <c r="J60" s="18">
        <v>100</v>
      </c>
      <c r="K60" s="18">
        <v>15</v>
      </c>
      <c r="L60" s="18">
        <v>26.75</v>
      </c>
      <c r="M60" s="18">
        <v>18.7</v>
      </c>
      <c r="N60" s="18">
        <v>13.71</v>
      </c>
      <c r="O60" s="18">
        <f t="shared" si="4"/>
        <v>74.16</v>
      </c>
      <c r="P60" s="18">
        <v>174.16</v>
      </c>
      <c r="Q60" s="18">
        <f t="shared" si="5"/>
        <v>70</v>
      </c>
      <c r="R60" s="18">
        <f t="shared" si="6"/>
        <v>22.247999999999998</v>
      </c>
      <c r="S60" s="18">
        <f t="shared" si="7"/>
        <v>92.24799999999999</v>
      </c>
      <c r="T60" s="18"/>
    </row>
    <row r="61" spans="1:20">
      <c r="A61" s="18">
        <v>60</v>
      </c>
      <c r="B61" s="18" t="s">
        <v>1111</v>
      </c>
      <c r="C61" s="18" t="s">
        <v>145</v>
      </c>
      <c r="D61" s="18" t="s">
        <v>259</v>
      </c>
      <c r="E61" s="18"/>
      <c r="F61" s="18" t="s">
        <v>527</v>
      </c>
      <c r="G61" s="18" t="s">
        <v>528</v>
      </c>
      <c r="H61" s="18"/>
      <c r="I61" s="18" t="s">
        <v>24</v>
      </c>
      <c r="J61" s="18">
        <v>100</v>
      </c>
      <c r="K61" s="18">
        <v>15</v>
      </c>
      <c r="L61" s="18">
        <v>28.5</v>
      </c>
      <c r="M61" s="18">
        <v>18</v>
      </c>
      <c r="N61" s="18">
        <v>12.4</v>
      </c>
      <c r="O61" s="18">
        <f t="shared" si="4"/>
        <v>73.900000000000006</v>
      </c>
      <c r="P61" s="18">
        <f>SUM(J61:N61)</f>
        <v>173.9</v>
      </c>
      <c r="Q61" s="18">
        <f t="shared" si="5"/>
        <v>70</v>
      </c>
      <c r="R61" s="18">
        <f t="shared" si="6"/>
        <v>22.17</v>
      </c>
      <c r="S61" s="18">
        <f t="shared" si="7"/>
        <v>92.17</v>
      </c>
      <c r="T61" s="18"/>
    </row>
    <row r="62" spans="1:20">
      <c r="A62" s="18">
        <v>61</v>
      </c>
      <c r="B62" s="18" t="s">
        <v>1111</v>
      </c>
      <c r="C62" s="18" t="s">
        <v>166</v>
      </c>
      <c r="D62" s="18" t="s">
        <v>260</v>
      </c>
      <c r="E62" s="18"/>
      <c r="F62" s="18" t="s">
        <v>527</v>
      </c>
      <c r="G62" s="18" t="s">
        <v>528</v>
      </c>
      <c r="H62" s="18"/>
      <c r="I62" s="18" t="s">
        <v>24</v>
      </c>
      <c r="J62" s="18">
        <v>97.5</v>
      </c>
      <c r="K62" s="18">
        <v>15</v>
      </c>
      <c r="L62" s="18">
        <v>28.5</v>
      </c>
      <c r="M62" s="18">
        <v>21.5</v>
      </c>
      <c r="N62" s="18">
        <v>14.7</v>
      </c>
      <c r="O62" s="18">
        <f t="shared" si="4"/>
        <v>79.7</v>
      </c>
      <c r="P62" s="18">
        <f>SUM(J62:N62)</f>
        <v>177.2</v>
      </c>
      <c r="Q62" s="18">
        <f t="shared" si="5"/>
        <v>68.25</v>
      </c>
      <c r="R62" s="18">
        <f t="shared" si="6"/>
        <v>23.91</v>
      </c>
      <c r="S62" s="18">
        <f t="shared" si="7"/>
        <v>92.16</v>
      </c>
      <c r="T62" s="18"/>
    </row>
    <row r="63" spans="1:20">
      <c r="A63" s="18">
        <v>62</v>
      </c>
      <c r="B63" s="18" t="s">
        <v>1111</v>
      </c>
      <c r="C63" s="18" t="s">
        <v>160</v>
      </c>
      <c r="D63" s="18" t="s">
        <v>190</v>
      </c>
      <c r="E63" s="18"/>
      <c r="F63" s="18" t="s">
        <v>527</v>
      </c>
      <c r="G63" s="18" t="s">
        <v>528</v>
      </c>
      <c r="H63" s="18"/>
      <c r="I63" s="18" t="s">
        <v>24</v>
      </c>
      <c r="J63" s="18">
        <v>99.5</v>
      </c>
      <c r="K63" s="18">
        <v>15</v>
      </c>
      <c r="L63" s="18">
        <v>24.5</v>
      </c>
      <c r="M63" s="18">
        <v>18.5</v>
      </c>
      <c r="N63" s="18">
        <v>13.23</v>
      </c>
      <c r="O63" s="18">
        <f t="shared" si="4"/>
        <v>71.23</v>
      </c>
      <c r="P63" s="18">
        <v>170.73</v>
      </c>
      <c r="Q63" s="18">
        <f t="shared" si="5"/>
        <v>69.649999999999991</v>
      </c>
      <c r="R63" s="18">
        <f t="shared" si="6"/>
        <v>21.369</v>
      </c>
      <c r="S63" s="18">
        <f t="shared" si="7"/>
        <v>91.018999999999991</v>
      </c>
      <c r="T63" s="18"/>
    </row>
    <row r="64" spans="1:20">
      <c r="A64" s="18">
        <v>63</v>
      </c>
      <c r="B64" s="18" t="s">
        <v>1111</v>
      </c>
      <c r="C64" s="18" t="s">
        <v>26</v>
      </c>
      <c r="D64" s="18" t="s">
        <v>95</v>
      </c>
      <c r="E64" s="18"/>
      <c r="F64" s="18" t="s">
        <v>527</v>
      </c>
      <c r="G64" s="18" t="s">
        <v>528</v>
      </c>
      <c r="H64" s="18"/>
      <c r="I64" s="18" t="s">
        <v>24</v>
      </c>
      <c r="J64" s="18">
        <v>99</v>
      </c>
      <c r="K64" s="18">
        <v>15</v>
      </c>
      <c r="L64" s="18">
        <v>26.75</v>
      </c>
      <c r="M64" s="18">
        <v>17.5</v>
      </c>
      <c r="N64" s="18">
        <v>12.49</v>
      </c>
      <c r="O64" s="18">
        <f t="shared" si="4"/>
        <v>71.739999999999995</v>
      </c>
      <c r="P64" s="18">
        <v>170.74</v>
      </c>
      <c r="Q64" s="18">
        <f t="shared" si="5"/>
        <v>69.3</v>
      </c>
      <c r="R64" s="18">
        <f t="shared" si="6"/>
        <v>21.521999999999998</v>
      </c>
      <c r="S64" s="18">
        <f t="shared" si="7"/>
        <v>90.822000000000003</v>
      </c>
      <c r="T64" s="18"/>
    </row>
    <row r="65" spans="1:20">
      <c r="A65" s="18">
        <v>64</v>
      </c>
      <c r="B65" s="18" t="s">
        <v>1111</v>
      </c>
      <c r="C65" s="18" t="s">
        <v>192</v>
      </c>
      <c r="D65" s="18" t="s">
        <v>191</v>
      </c>
      <c r="E65" s="18"/>
      <c r="F65" s="18" t="s">
        <v>527</v>
      </c>
      <c r="G65" s="18" t="s">
        <v>528</v>
      </c>
      <c r="H65" s="18"/>
      <c r="I65" s="18" t="s">
        <v>24</v>
      </c>
      <c r="J65" s="18">
        <v>99.5</v>
      </c>
      <c r="K65" s="18">
        <v>15</v>
      </c>
      <c r="L65" s="18">
        <v>24.25</v>
      </c>
      <c r="M65" s="18">
        <v>17</v>
      </c>
      <c r="N65" s="18">
        <v>11.75</v>
      </c>
      <c r="O65" s="18">
        <f t="shared" si="4"/>
        <v>68</v>
      </c>
      <c r="P65" s="18">
        <v>167.5</v>
      </c>
      <c r="Q65" s="18">
        <f t="shared" si="5"/>
        <v>69.649999999999991</v>
      </c>
      <c r="R65" s="18">
        <f t="shared" si="6"/>
        <v>20.399999999999999</v>
      </c>
      <c r="S65" s="18">
        <f t="shared" si="7"/>
        <v>90.049999999999983</v>
      </c>
      <c r="T65" s="18"/>
    </row>
    <row r="66" spans="1:20">
      <c r="A66" s="18">
        <v>65</v>
      </c>
      <c r="B66" s="18" t="s">
        <v>1111</v>
      </c>
      <c r="C66" s="18" t="s">
        <v>32</v>
      </c>
      <c r="D66" s="18" t="s">
        <v>219</v>
      </c>
      <c r="E66" s="18"/>
      <c r="F66" s="18" t="s">
        <v>527</v>
      </c>
      <c r="G66" s="18" t="s">
        <v>528</v>
      </c>
      <c r="H66" s="18"/>
      <c r="I66" s="18" t="s">
        <v>24</v>
      </c>
      <c r="J66" s="18">
        <v>99.5</v>
      </c>
      <c r="K66" s="18">
        <v>11</v>
      </c>
      <c r="L66" s="18">
        <v>20</v>
      </c>
      <c r="M66" s="18">
        <v>17</v>
      </c>
      <c r="N66" s="18">
        <v>12.74</v>
      </c>
      <c r="O66" s="18">
        <f t="shared" ref="O66:O97" si="8">SUM(K66:N66)</f>
        <v>60.74</v>
      </c>
      <c r="P66" s="18">
        <v>160.24</v>
      </c>
      <c r="Q66" s="18">
        <f t="shared" ref="Q66:Q97" si="9">70%*J66</f>
        <v>69.649999999999991</v>
      </c>
      <c r="R66" s="18">
        <f t="shared" ref="R66:R97" si="10">30%*O66</f>
        <v>18.222000000000001</v>
      </c>
      <c r="S66" s="18">
        <f t="shared" ref="S66:S97" si="11">R66+Q66</f>
        <v>87.871999999999986</v>
      </c>
      <c r="T66" s="18"/>
    </row>
    <row r="67" spans="1:20">
      <c r="A67" s="18">
        <v>66</v>
      </c>
      <c r="B67" s="18" t="s">
        <v>1111</v>
      </c>
      <c r="C67" s="18" t="s">
        <v>349</v>
      </c>
      <c r="D67" s="18" t="s">
        <v>94</v>
      </c>
      <c r="E67" s="18"/>
      <c r="F67" s="18" t="s">
        <v>527</v>
      </c>
      <c r="G67" s="18" t="s">
        <v>528</v>
      </c>
      <c r="H67" s="18"/>
      <c r="I67" s="18" t="s">
        <v>24</v>
      </c>
      <c r="J67" s="18">
        <v>92</v>
      </c>
      <c r="K67" s="18">
        <v>15</v>
      </c>
      <c r="L67" s="18">
        <v>26.25</v>
      </c>
      <c r="M67" s="18">
        <v>21</v>
      </c>
      <c r="N67" s="18">
        <v>15.36</v>
      </c>
      <c r="O67" s="18">
        <f t="shared" si="8"/>
        <v>77.61</v>
      </c>
      <c r="P67" s="18">
        <v>169.61</v>
      </c>
      <c r="Q67" s="18">
        <f t="shared" si="9"/>
        <v>64.399999999999991</v>
      </c>
      <c r="R67" s="18">
        <f t="shared" si="10"/>
        <v>23.282999999999998</v>
      </c>
      <c r="S67" s="18">
        <f t="shared" si="11"/>
        <v>87.682999999999993</v>
      </c>
      <c r="T67" s="18"/>
    </row>
    <row r="68" spans="1:20">
      <c r="A68" s="18">
        <v>67</v>
      </c>
      <c r="B68" s="18" t="s">
        <v>1111</v>
      </c>
      <c r="C68" s="18" t="s">
        <v>142</v>
      </c>
      <c r="D68" s="18" t="s">
        <v>249</v>
      </c>
      <c r="E68" s="18"/>
      <c r="F68" s="18" t="s">
        <v>527</v>
      </c>
      <c r="G68" s="18" t="s">
        <v>528</v>
      </c>
      <c r="H68" s="18"/>
      <c r="I68" s="18" t="s">
        <v>24</v>
      </c>
      <c r="J68" s="18">
        <v>97</v>
      </c>
      <c r="K68" s="18">
        <v>15</v>
      </c>
      <c r="L68" s="18">
        <v>22</v>
      </c>
      <c r="M68" s="18">
        <v>17.5</v>
      </c>
      <c r="N68" s="18">
        <v>11.4</v>
      </c>
      <c r="O68" s="18">
        <f t="shared" si="8"/>
        <v>65.900000000000006</v>
      </c>
      <c r="P68" s="18">
        <f>SUM(J68:N68)</f>
        <v>162.9</v>
      </c>
      <c r="Q68" s="18">
        <f t="shared" si="9"/>
        <v>67.899999999999991</v>
      </c>
      <c r="R68" s="18">
        <f t="shared" si="10"/>
        <v>19.77</v>
      </c>
      <c r="S68" s="18">
        <f t="shared" si="11"/>
        <v>87.669999999999987</v>
      </c>
      <c r="T68" s="18"/>
    </row>
    <row r="69" spans="1:20">
      <c r="A69" s="18">
        <v>68</v>
      </c>
      <c r="B69" s="18" t="s">
        <v>1111</v>
      </c>
      <c r="C69" s="18" t="s">
        <v>222</v>
      </c>
      <c r="D69" s="18" t="s">
        <v>111</v>
      </c>
      <c r="E69" s="18"/>
      <c r="F69" s="18" t="s">
        <v>527</v>
      </c>
      <c r="G69" s="18" t="s">
        <v>528</v>
      </c>
      <c r="H69" s="18"/>
      <c r="I69" s="18" t="s">
        <v>24</v>
      </c>
      <c r="J69" s="18">
        <v>95.5</v>
      </c>
      <c r="K69" s="18">
        <v>15</v>
      </c>
      <c r="L69" s="18">
        <v>22.25</v>
      </c>
      <c r="M69" s="18">
        <v>18</v>
      </c>
      <c r="N69" s="18">
        <v>13.05</v>
      </c>
      <c r="O69" s="18">
        <f t="shared" si="8"/>
        <v>68.3</v>
      </c>
      <c r="P69" s="18">
        <v>163.80000000000001</v>
      </c>
      <c r="Q69" s="18">
        <f t="shared" si="9"/>
        <v>66.849999999999994</v>
      </c>
      <c r="R69" s="18">
        <f t="shared" si="10"/>
        <v>20.49</v>
      </c>
      <c r="S69" s="18">
        <f t="shared" si="11"/>
        <v>87.339999999999989</v>
      </c>
      <c r="T69" s="18"/>
    </row>
    <row r="70" spans="1:20">
      <c r="A70" s="18">
        <v>69</v>
      </c>
      <c r="B70" s="18" t="s">
        <v>1111</v>
      </c>
      <c r="C70" s="18" t="s">
        <v>149</v>
      </c>
      <c r="D70" s="18" t="s">
        <v>254</v>
      </c>
      <c r="E70" s="18"/>
      <c r="F70" s="18" t="s">
        <v>527</v>
      </c>
      <c r="G70" s="18" t="s">
        <v>528</v>
      </c>
      <c r="H70" s="18"/>
      <c r="I70" s="18" t="s">
        <v>24</v>
      </c>
      <c r="J70" s="18">
        <v>99.5</v>
      </c>
      <c r="K70" s="18">
        <v>15</v>
      </c>
      <c r="L70" s="18">
        <v>16.75</v>
      </c>
      <c r="M70" s="18">
        <v>15.2</v>
      </c>
      <c r="N70" s="18">
        <v>11.55</v>
      </c>
      <c r="O70" s="18">
        <f t="shared" si="8"/>
        <v>58.5</v>
      </c>
      <c r="P70" s="18">
        <f>SUM(J70:N70)</f>
        <v>158</v>
      </c>
      <c r="Q70" s="18">
        <f t="shared" si="9"/>
        <v>69.649999999999991</v>
      </c>
      <c r="R70" s="18">
        <f t="shared" si="10"/>
        <v>17.55</v>
      </c>
      <c r="S70" s="18">
        <f t="shared" si="11"/>
        <v>87.199999999999989</v>
      </c>
      <c r="T70" s="18"/>
    </row>
    <row r="71" spans="1:20">
      <c r="A71" s="18">
        <v>70</v>
      </c>
      <c r="B71" s="18" t="s">
        <v>1111</v>
      </c>
      <c r="C71" s="18" t="s">
        <v>223</v>
      </c>
      <c r="D71" s="18" t="s">
        <v>226</v>
      </c>
      <c r="E71" s="18"/>
      <c r="F71" s="18" t="s">
        <v>527</v>
      </c>
      <c r="G71" s="18" t="s">
        <v>528</v>
      </c>
      <c r="H71" s="18"/>
      <c r="I71" s="18" t="s">
        <v>24</v>
      </c>
      <c r="J71" s="18">
        <v>97</v>
      </c>
      <c r="K71" s="18">
        <v>15</v>
      </c>
      <c r="L71" s="18">
        <v>21.25</v>
      </c>
      <c r="M71" s="18">
        <v>16</v>
      </c>
      <c r="N71" s="18">
        <v>11.51</v>
      </c>
      <c r="O71" s="18">
        <f t="shared" si="8"/>
        <v>63.76</v>
      </c>
      <c r="P71" s="18">
        <v>160.76</v>
      </c>
      <c r="Q71" s="18">
        <f t="shared" si="9"/>
        <v>67.899999999999991</v>
      </c>
      <c r="R71" s="18">
        <f t="shared" si="10"/>
        <v>19.128</v>
      </c>
      <c r="S71" s="18">
        <f t="shared" si="11"/>
        <v>87.027999999999992</v>
      </c>
      <c r="T71" s="18"/>
    </row>
    <row r="72" spans="1:20">
      <c r="A72" s="18">
        <v>71</v>
      </c>
      <c r="B72" s="18" t="s">
        <v>1111</v>
      </c>
      <c r="C72" s="18" t="s">
        <v>168</v>
      </c>
      <c r="D72" s="18" t="s">
        <v>100</v>
      </c>
      <c r="E72" s="18"/>
      <c r="F72" s="18" t="s">
        <v>527</v>
      </c>
      <c r="G72" s="18" t="s">
        <v>528</v>
      </c>
      <c r="H72" s="18"/>
      <c r="I72" s="18" t="s">
        <v>24</v>
      </c>
      <c r="J72" s="18">
        <v>96.5</v>
      </c>
      <c r="K72" s="18">
        <v>10.5</v>
      </c>
      <c r="L72" s="18">
        <v>27.75</v>
      </c>
      <c r="M72" s="18">
        <v>15.6</v>
      </c>
      <c r="N72" s="18">
        <v>10.06</v>
      </c>
      <c r="O72" s="18">
        <f t="shared" si="8"/>
        <v>63.910000000000004</v>
      </c>
      <c r="P72" s="18">
        <v>160.41</v>
      </c>
      <c r="Q72" s="18">
        <f t="shared" si="9"/>
        <v>67.55</v>
      </c>
      <c r="R72" s="18">
        <f t="shared" si="10"/>
        <v>19.173000000000002</v>
      </c>
      <c r="S72" s="18">
        <f t="shared" si="11"/>
        <v>86.722999999999999</v>
      </c>
      <c r="T72" s="18"/>
    </row>
    <row r="73" spans="1:20">
      <c r="A73" s="18">
        <v>72</v>
      </c>
      <c r="B73" s="18" t="s">
        <v>1111</v>
      </c>
      <c r="C73" s="18" t="s">
        <v>233</v>
      </c>
      <c r="D73" s="18" t="s">
        <v>518</v>
      </c>
      <c r="E73" s="18"/>
      <c r="F73" s="18" t="s">
        <v>527</v>
      </c>
      <c r="G73" s="18" t="s">
        <v>528</v>
      </c>
      <c r="H73" s="18"/>
      <c r="I73" s="18" t="s">
        <v>24</v>
      </c>
      <c r="J73" s="18">
        <v>96.5</v>
      </c>
      <c r="K73" s="18">
        <v>11</v>
      </c>
      <c r="L73" s="18">
        <v>22.75</v>
      </c>
      <c r="M73" s="18">
        <v>17</v>
      </c>
      <c r="N73" s="18">
        <v>12.75</v>
      </c>
      <c r="O73" s="18">
        <f t="shared" si="8"/>
        <v>63.5</v>
      </c>
      <c r="P73" s="18">
        <f>SUM(J73:N73)</f>
        <v>160</v>
      </c>
      <c r="Q73" s="18">
        <f t="shared" si="9"/>
        <v>67.55</v>
      </c>
      <c r="R73" s="18">
        <f t="shared" si="10"/>
        <v>19.05</v>
      </c>
      <c r="S73" s="18">
        <f t="shared" si="11"/>
        <v>86.6</v>
      </c>
      <c r="T73" s="18"/>
    </row>
    <row r="74" spans="1:20">
      <c r="A74" s="18">
        <v>73</v>
      </c>
      <c r="B74" s="18" t="s">
        <v>1111</v>
      </c>
      <c r="C74" s="18" t="s">
        <v>138</v>
      </c>
      <c r="D74" s="18" t="s">
        <v>188</v>
      </c>
      <c r="E74" s="18"/>
      <c r="F74" s="18" t="s">
        <v>527</v>
      </c>
      <c r="G74" s="18" t="s">
        <v>528</v>
      </c>
      <c r="H74" s="18"/>
      <c r="I74" s="18" t="s">
        <v>24</v>
      </c>
      <c r="J74" s="18">
        <v>99</v>
      </c>
      <c r="K74" s="18">
        <v>13</v>
      </c>
      <c r="L74" s="18">
        <v>13.5</v>
      </c>
      <c r="M74" s="18">
        <v>18</v>
      </c>
      <c r="N74" s="18">
        <v>13.16</v>
      </c>
      <c r="O74" s="18">
        <f t="shared" si="8"/>
        <v>57.66</v>
      </c>
      <c r="P74" s="18">
        <v>156.66</v>
      </c>
      <c r="Q74" s="18">
        <f t="shared" si="9"/>
        <v>69.3</v>
      </c>
      <c r="R74" s="18">
        <f t="shared" si="10"/>
        <v>17.297999999999998</v>
      </c>
      <c r="S74" s="18">
        <f t="shared" si="11"/>
        <v>86.597999999999999</v>
      </c>
      <c r="T74" s="18"/>
    </row>
    <row r="75" spans="1:20">
      <c r="A75" s="18">
        <v>74</v>
      </c>
      <c r="B75" s="18" t="s">
        <v>1111</v>
      </c>
      <c r="C75" s="18" t="s">
        <v>212</v>
      </c>
      <c r="D75" s="18" t="s">
        <v>1194</v>
      </c>
      <c r="E75" s="18"/>
      <c r="F75" s="18" t="s">
        <v>527</v>
      </c>
      <c r="G75" s="18" t="s">
        <v>528</v>
      </c>
      <c r="H75" s="18"/>
      <c r="I75" s="18" t="s">
        <v>24</v>
      </c>
      <c r="J75" s="18">
        <v>91.5</v>
      </c>
      <c r="K75" s="18">
        <v>15</v>
      </c>
      <c r="L75" s="18">
        <v>25.75</v>
      </c>
      <c r="M75" s="18">
        <v>18.25</v>
      </c>
      <c r="N75" s="18">
        <v>12.5</v>
      </c>
      <c r="O75" s="18">
        <f t="shared" si="8"/>
        <v>71.5</v>
      </c>
      <c r="P75" s="18">
        <v>163</v>
      </c>
      <c r="Q75" s="18">
        <f t="shared" si="9"/>
        <v>64.05</v>
      </c>
      <c r="R75" s="18">
        <f t="shared" si="10"/>
        <v>21.45</v>
      </c>
      <c r="S75" s="18">
        <f t="shared" si="11"/>
        <v>85.5</v>
      </c>
      <c r="T75" s="18"/>
    </row>
    <row r="76" spans="1:20">
      <c r="A76" s="18">
        <v>75</v>
      </c>
      <c r="B76" s="18" t="s">
        <v>1111</v>
      </c>
      <c r="C76" s="18" t="s">
        <v>193</v>
      </c>
      <c r="D76" s="18" t="s">
        <v>124</v>
      </c>
      <c r="E76" s="18"/>
      <c r="F76" s="18" t="s">
        <v>527</v>
      </c>
      <c r="G76" s="18" t="s">
        <v>528</v>
      </c>
      <c r="H76" s="18"/>
      <c r="I76" s="18" t="s">
        <v>24</v>
      </c>
      <c r="J76" s="18">
        <v>92</v>
      </c>
      <c r="K76" s="18">
        <v>13</v>
      </c>
      <c r="L76" s="18">
        <v>23.5</v>
      </c>
      <c r="M76" s="18">
        <v>19</v>
      </c>
      <c r="N76" s="18">
        <v>13.72</v>
      </c>
      <c r="O76" s="18">
        <f t="shared" si="8"/>
        <v>69.22</v>
      </c>
      <c r="P76" s="18">
        <v>161.22</v>
      </c>
      <c r="Q76" s="18">
        <f t="shared" si="9"/>
        <v>64.399999999999991</v>
      </c>
      <c r="R76" s="18">
        <f t="shared" si="10"/>
        <v>20.765999999999998</v>
      </c>
      <c r="S76" s="18">
        <f t="shared" si="11"/>
        <v>85.165999999999997</v>
      </c>
      <c r="T76" s="18"/>
    </row>
    <row r="77" spans="1:20">
      <c r="A77" s="18">
        <v>76</v>
      </c>
      <c r="B77" s="18" t="s">
        <v>1111</v>
      </c>
      <c r="C77" s="18" t="s">
        <v>37</v>
      </c>
      <c r="D77" s="18" t="s">
        <v>110</v>
      </c>
      <c r="E77" s="18"/>
      <c r="F77" s="18" t="s">
        <v>527</v>
      </c>
      <c r="G77" s="18" t="s">
        <v>528</v>
      </c>
      <c r="H77" s="18"/>
      <c r="I77" s="18" t="s">
        <v>24</v>
      </c>
      <c r="J77" s="18">
        <v>89</v>
      </c>
      <c r="K77" s="18">
        <v>15</v>
      </c>
      <c r="L77" s="18">
        <v>25.75</v>
      </c>
      <c r="M77" s="18">
        <v>18.600000000000001</v>
      </c>
      <c r="N77" s="18">
        <v>13.53</v>
      </c>
      <c r="O77" s="18">
        <f t="shared" si="8"/>
        <v>72.88</v>
      </c>
      <c r="P77" s="18">
        <v>161.88</v>
      </c>
      <c r="Q77" s="18">
        <f t="shared" si="9"/>
        <v>62.3</v>
      </c>
      <c r="R77" s="18">
        <f t="shared" si="10"/>
        <v>21.863999999999997</v>
      </c>
      <c r="S77" s="18">
        <f t="shared" si="11"/>
        <v>84.163999999999987</v>
      </c>
      <c r="T77" s="18"/>
    </row>
    <row r="78" spans="1:20">
      <c r="A78" s="18">
        <v>77</v>
      </c>
      <c r="B78" s="18" t="s">
        <v>1111</v>
      </c>
      <c r="C78" s="18" t="s">
        <v>1103</v>
      </c>
      <c r="D78" s="18" t="s">
        <v>238</v>
      </c>
      <c r="E78" s="18"/>
      <c r="F78" s="18" t="s">
        <v>527</v>
      </c>
      <c r="G78" s="18" t="s">
        <v>528</v>
      </c>
      <c r="H78" s="18"/>
      <c r="I78" s="18" t="s">
        <v>24</v>
      </c>
      <c r="J78" s="18">
        <v>88.5</v>
      </c>
      <c r="K78" s="18">
        <v>15</v>
      </c>
      <c r="L78" s="18">
        <v>26</v>
      </c>
      <c r="M78" s="18">
        <v>18</v>
      </c>
      <c r="N78" s="18">
        <v>12.99</v>
      </c>
      <c r="O78" s="18">
        <f t="shared" si="8"/>
        <v>71.989999999999995</v>
      </c>
      <c r="P78" s="18">
        <f>SUM(J78:N78)</f>
        <v>160.49</v>
      </c>
      <c r="Q78" s="18">
        <f t="shared" si="9"/>
        <v>61.949999999999996</v>
      </c>
      <c r="R78" s="18">
        <f t="shared" si="10"/>
        <v>21.596999999999998</v>
      </c>
      <c r="S78" s="18">
        <f t="shared" si="11"/>
        <v>83.546999999999997</v>
      </c>
      <c r="T78" s="18"/>
    </row>
    <row r="79" spans="1:20">
      <c r="A79" s="18">
        <v>78</v>
      </c>
      <c r="B79" s="18" t="s">
        <v>1111</v>
      </c>
      <c r="C79" s="18" t="s">
        <v>145</v>
      </c>
      <c r="D79" s="18" t="s">
        <v>215</v>
      </c>
      <c r="E79" s="18"/>
      <c r="F79" s="18" t="s">
        <v>527</v>
      </c>
      <c r="G79" s="18" t="s">
        <v>528</v>
      </c>
      <c r="H79" s="18"/>
      <c r="I79" s="18" t="s">
        <v>24</v>
      </c>
      <c r="J79" s="18">
        <v>90.5</v>
      </c>
      <c r="K79" s="18">
        <v>14.5</v>
      </c>
      <c r="L79" s="18">
        <v>24</v>
      </c>
      <c r="M79" s="18">
        <v>17</v>
      </c>
      <c r="N79" s="18">
        <v>11.8</v>
      </c>
      <c r="O79" s="18">
        <f t="shared" si="8"/>
        <v>67.3</v>
      </c>
      <c r="P79" s="18">
        <v>157.80000000000001</v>
      </c>
      <c r="Q79" s="18">
        <f t="shared" si="9"/>
        <v>63.349999999999994</v>
      </c>
      <c r="R79" s="18">
        <f t="shared" si="10"/>
        <v>20.189999999999998</v>
      </c>
      <c r="S79" s="18">
        <f t="shared" si="11"/>
        <v>83.539999999999992</v>
      </c>
      <c r="T79" s="18"/>
    </row>
    <row r="80" spans="1:20">
      <c r="A80" s="18">
        <v>79</v>
      </c>
      <c r="B80" s="18" t="s">
        <v>1111</v>
      </c>
      <c r="C80" s="18" t="s">
        <v>162</v>
      </c>
      <c r="D80" s="18" t="s">
        <v>105</v>
      </c>
      <c r="E80" s="18"/>
      <c r="F80" s="18" t="s">
        <v>527</v>
      </c>
      <c r="G80" s="18" t="s">
        <v>528</v>
      </c>
      <c r="H80" s="18"/>
      <c r="I80" s="18" t="s">
        <v>24</v>
      </c>
      <c r="J80" s="18">
        <v>93</v>
      </c>
      <c r="K80" s="18">
        <v>11</v>
      </c>
      <c r="L80" s="18">
        <v>20.5</v>
      </c>
      <c r="M80" s="18">
        <v>16.8</v>
      </c>
      <c r="N80" s="18">
        <v>11.83</v>
      </c>
      <c r="O80" s="18">
        <f t="shared" si="8"/>
        <v>60.129999999999995</v>
      </c>
      <c r="P80" s="18">
        <v>153.13</v>
      </c>
      <c r="Q80" s="18">
        <f t="shared" si="9"/>
        <v>65.099999999999994</v>
      </c>
      <c r="R80" s="18">
        <f t="shared" si="10"/>
        <v>18.038999999999998</v>
      </c>
      <c r="S80" s="18">
        <f t="shared" si="11"/>
        <v>83.138999999999996</v>
      </c>
      <c r="T80" s="18"/>
    </row>
    <row r="81" spans="1:20">
      <c r="A81" s="18">
        <v>80</v>
      </c>
      <c r="B81" s="18" t="s">
        <v>1111</v>
      </c>
      <c r="C81" s="18" t="s">
        <v>144</v>
      </c>
      <c r="D81" s="18" t="s">
        <v>258</v>
      </c>
      <c r="E81" s="18"/>
      <c r="F81" s="18" t="s">
        <v>527</v>
      </c>
      <c r="G81" s="18" t="s">
        <v>528</v>
      </c>
      <c r="H81" s="18"/>
      <c r="I81" s="18" t="s">
        <v>24</v>
      </c>
      <c r="J81" s="18">
        <v>94</v>
      </c>
      <c r="K81" s="18">
        <v>15</v>
      </c>
      <c r="L81" s="18">
        <v>11.75</v>
      </c>
      <c r="M81" s="18">
        <v>17.5</v>
      </c>
      <c r="N81" s="18">
        <v>12.74</v>
      </c>
      <c r="O81" s="18">
        <f t="shared" si="8"/>
        <v>56.99</v>
      </c>
      <c r="P81" s="18">
        <f>SUM(J81:N81)</f>
        <v>150.99</v>
      </c>
      <c r="Q81" s="18">
        <f t="shared" si="9"/>
        <v>65.8</v>
      </c>
      <c r="R81" s="18">
        <f t="shared" si="10"/>
        <v>17.097000000000001</v>
      </c>
      <c r="S81" s="18">
        <f t="shared" si="11"/>
        <v>82.896999999999991</v>
      </c>
      <c r="T81" s="18"/>
    </row>
    <row r="82" spans="1:20">
      <c r="A82" s="18">
        <v>81</v>
      </c>
      <c r="B82" s="18" t="s">
        <v>1111</v>
      </c>
      <c r="C82" s="18" t="s">
        <v>165</v>
      </c>
      <c r="D82" s="18" t="s">
        <v>194</v>
      </c>
      <c r="E82" s="18"/>
      <c r="F82" s="18" t="s">
        <v>527</v>
      </c>
      <c r="G82" s="18" t="s">
        <v>528</v>
      </c>
      <c r="H82" s="18"/>
      <c r="I82" s="18" t="s">
        <v>24</v>
      </c>
      <c r="J82" s="18">
        <v>92</v>
      </c>
      <c r="K82" s="18">
        <v>8.5</v>
      </c>
      <c r="L82" s="18">
        <v>21.25</v>
      </c>
      <c r="M82" s="18">
        <v>17.5</v>
      </c>
      <c r="N82" s="18">
        <v>12.9</v>
      </c>
      <c r="O82" s="18">
        <f t="shared" si="8"/>
        <v>60.15</v>
      </c>
      <c r="P82" s="18">
        <v>152.15</v>
      </c>
      <c r="Q82" s="18">
        <f t="shared" si="9"/>
        <v>64.399999999999991</v>
      </c>
      <c r="R82" s="18">
        <f t="shared" si="10"/>
        <v>18.044999999999998</v>
      </c>
      <c r="S82" s="18">
        <f t="shared" si="11"/>
        <v>82.444999999999993</v>
      </c>
      <c r="T82" s="18"/>
    </row>
    <row r="83" spans="1:20">
      <c r="A83" s="18">
        <v>82</v>
      </c>
      <c r="B83" s="18" t="s">
        <v>1111</v>
      </c>
      <c r="C83" s="18" t="s">
        <v>497</v>
      </c>
      <c r="D83" s="18" t="s">
        <v>96</v>
      </c>
      <c r="E83" s="18"/>
      <c r="F83" s="18" t="s">
        <v>527</v>
      </c>
      <c r="G83" s="18" t="s">
        <v>528</v>
      </c>
      <c r="H83" s="18"/>
      <c r="I83" s="18" t="s">
        <v>24</v>
      </c>
      <c r="J83" s="18">
        <v>92.5</v>
      </c>
      <c r="K83" s="18">
        <v>10</v>
      </c>
      <c r="L83" s="18">
        <v>21.5</v>
      </c>
      <c r="M83" s="18">
        <v>15.2</v>
      </c>
      <c r="N83" s="18">
        <v>11.4</v>
      </c>
      <c r="O83" s="18">
        <f t="shared" si="8"/>
        <v>58.1</v>
      </c>
      <c r="P83" s="18">
        <v>150.6</v>
      </c>
      <c r="Q83" s="18">
        <f t="shared" si="9"/>
        <v>64.75</v>
      </c>
      <c r="R83" s="18">
        <f t="shared" si="10"/>
        <v>17.43</v>
      </c>
      <c r="S83" s="18">
        <f t="shared" si="11"/>
        <v>82.18</v>
      </c>
      <c r="T83" s="18"/>
    </row>
    <row r="84" spans="1:20">
      <c r="A84" s="18">
        <v>83</v>
      </c>
      <c r="B84" s="18" t="s">
        <v>1111</v>
      </c>
      <c r="C84" s="18" t="s">
        <v>281</v>
      </c>
      <c r="D84" s="18" t="s">
        <v>119</v>
      </c>
      <c r="E84" s="18"/>
      <c r="F84" s="18" t="s">
        <v>527</v>
      </c>
      <c r="G84" s="18" t="s">
        <v>528</v>
      </c>
      <c r="H84" s="18"/>
      <c r="I84" s="18" t="s">
        <v>24</v>
      </c>
      <c r="J84" s="18">
        <v>90</v>
      </c>
      <c r="K84" s="18">
        <v>15</v>
      </c>
      <c r="L84" s="18">
        <v>18.5</v>
      </c>
      <c r="M84" s="18">
        <v>16</v>
      </c>
      <c r="N84" s="18">
        <v>11.85</v>
      </c>
      <c r="O84" s="18">
        <f t="shared" si="8"/>
        <v>61.35</v>
      </c>
      <c r="P84" s="18">
        <v>151.35</v>
      </c>
      <c r="Q84" s="18">
        <f t="shared" si="9"/>
        <v>62.999999999999993</v>
      </c>
      <c r="R84" s="18">
        <f t="shared" si="10"/>
        <v>18.405000000000001</v>
      </c>
      <c r="S84" s="18">
        <f t="shared" si="11"/>
        <v>81.405000000000001</v>
      </c>
      <c r="T84" s="18"/>
    </row>
    <row r="85" spans="1:20">
      <c r="A85" s="18">
        <v>84</v>
      </c>
      <c r="B85" s="18" t="s">
        <v>1111</v>
      </c>
      <c r="C85" s="18" t="s">
        <v>140</v>
      </c>
      <c r="D85" s="18" t="s">
        <v>523</v>
      </c>
      <c r="E85" s="18"/>
      <c r="F85" s="18" t="s">
        <v>527</v>
      </c>
      <c r="G85" s="18" t="s">
        <v>528</v>
      </c>
      <c r="H85" s="18"/>
      <c r="I85" s="18" t="s">
        <v>24</v>
      </c>
      <c r="J85" s="18">
        <v>86</v>
      </c>
      <c r="K85" s="18">
        <v>13</v>
      </c>
      <c r="L85" s="18">
        <v>24.5</v>
      </c>
      <c r="M85" s="18">
        <v>18</v>
      </c>
      <c r="N85" s="18">
        <v>12.95</v>
      </c>
      <c r="O85" s="18">
        <f t="shared" si="8"/>
        <v>68.45</v>
      </c>
      <c r="P85" s="18">
        <f>SUM(J85:N85)</f>
        <v>154.44999999999999</v>
      </c>
      <c r="Q85" s="18">
        <f t="shared" si="9"/>
        <v>60.199999999999996</v>
      </c>
      <c r="R85" s="18">
        <f t="shared" si="10"/>
        <v>20.535</v>
      </c>
      <c r="S85" s="18">
        <f t="shared" si="11"/>
        <v>80.734999999999999</v>
      </c>
      <c r="T85" s="18"/>
    </row>
    <row r="86" spans="1:20">
      <c r="A86" s="18">
        <v>85</v>
      </c>
      <c r="B86" s="18" t="s">
        <v>1111</v>
      </c>
      <c r="C86" s="18" t="s">
        <v>168</v>
      </c>
      <c r="D86" s="18" t="s">
        <v>211</v>
      </c>
      <c r="E86" s="18"/>
      <c r="F86" s="18" t="s">
        <v>527</v>
      </c>
      <c r="G86" s="18" t="s">
        <v>528</v>
      </c>
      <c r="H86" s="18"/>
      <c r="I86" s="18" t="s">
        <v>24</v>
      </c>
      <c r="J86" s="18">
        <v>88</v>
      </c>
      <c r="K86" s="18">
        <v>15</v>
      </c>
      <c r="L86" s="18">
        <v>21.25</v>
      </c>
      <c r="M86" s="18">
        <v>15.6</v>
      </c>
      <c r="N86" s="18">
        <v>11.62</v>
      </c>
      <c r="O86" s="18">
        <f t="shared" si="8"/>
        <v>63.47</v>
      </c>
      <c r="P86" s="18">
        <v>151.47</v>
      </c>
      <c r="Q86" s="18">
        <f t="shared" si="9"/>
        <v>61.599999999999994</v>
      </c>
      <c r="R86" s="18">
        <f t="shared" si="10"/>
        <v>19.041</v>
      </c>
      <c r="S86" s="18">
        <f t="shared" si="11"/>
        <v>80.640999999999991</v>
      </c>
      <c r="T86" s="18"/>
    </row>
    <row r="87" spans="1:20">
      <c r="A87" s="18">
        <v>86</v>
      </c>
      <c r="B87" s="18" t="s">
        <v>1111</v>
      </c>
      <c r="C87" s="18" t="s">
        <v>1103</v>
      </c>
      <c r="D87" s="18" t="s">
        <v>225</v>
      </c>
      <c r="E87" s="18"/>
      <c r="F87" s="18" t="s">
        <v>527</v>
      </c>
      <c r="G87" s="18" t="s">
        <v>528</v>
      </c>
      <c r="H87" s="18"/>
      <c r="I87" s="18" t="s">
        <v>24</v>
      </c>
      <c r="J87" s="18">
        <v>89.5</v>
      </c>
      <c r="K87" s="18">
        <v>15</v>
      </c>
      <c r="L87" s="18">
        <v>17</v>
      </c>
      <c r="M87" s="18">
        <v>16</v>
      </c>
      <c r="N87" s="18">
        <v>11.1</v>
      </c>
      <c r="O87" s="18">
        <f t="shared" si="8"/>
        <v>59.1</v>
      </c>
      <c r="P87" s="18">
        <v>148.6</v>
      </c>
      <c r="Q87" s="18">
        <f t="shared" si="9"/>
        <v>62.65</v>
      </c>
      <c r="R87" s="18">
        <f t="shared" si="10"/>
        <v>17.73</v>
      </c>
      <c r="S87" s="18">
        <f t="shared" si="11"/>
        <v>80.38</v>
      </c>
      <c r="T87" s="18"/>
    </row>
    <row r="88" spans="1:20">
      <c r="A88" s="18">
        <v>87</v>
      </c>
      <c r="B88" s="18" t="s">
        <v>1111</v>
      </c>
      <c r="C88" s="18" t="s">
        <v>149</v>
      </c>
      <c r="D88" s="18" t="s">
        <v>1079</v>
      </c>
      <c r="E88" s="18"/>
      <c r="F88" s="18" t="s">
        <v>527</v>
      </c>
      <c r="G88" s="18" t="s">
        <v>528</v>
      </c>
      <c r="H88" s="18"/>
      <c r="I88" s="18" t="s">
        <v>24</v>
      </c>
      <c r="J88" s="18">
        <v>87.5</v>
      </c>
      <c r="K88" s="18">
        <v>13</v>
      </c>
      <c r="L88" s="18">
        <v>22</v>
      </c>
      <c r="M88" s="18">
        <v>16.100000000000001</v>
      </c>
      <c r="N88" s="18">
        <v>11.79</v>
      </c>
      <c r="O88" s="18">
        <f t="shared" si="8"/>
        <v>62.89</v>
      </c>
      <c r="P88" s="18">
        <v>150.38999999999999</v>
      </c>
      <c r="Q88" s="18">
        <f t="shared" si="9"/>
        <v>61.249999999999993</v>
      </c>
      <c r="R88" s="18">
        <f t="shared" si="10"/>
        <v>18.867000000000001</v>
      </c>
      <c r="S88" s="18">
        <f t="shared" si="11"/>
        <v>80.11699999999999</v>
      </c>
      <c r="T88" s="18"/>
    </row>
    <row r="89" spans="1:20">
      <c r="A89" s="18">
        <v>88</v>
      </c>
      <c r="B89" s="18" t="s">
        <v>1111</v>
      </c>
      <c r="C89" s="18" t="s">
        <v>234</v>
      </c>
      <c r="D89" s="18" t="s">
        <v>235</v>
      </c>
      <c r="E89" s="18"/>
      <c r="F89" s="18" t="s">
        <v>527</v>
      </c>
      <c r="G89" s="18" t="s">
        <v>528</v>
      </c>
      <c r="H89" s="18"/>
      <c r="I89" s="18" t="s">
        <v>24</v>
      </c>
      <c r="J89" s="18">
        <v>84.5</v>
      </c>
      <c r="K89" s="18">
        <v>13</v>
      </c>
      <c r="L89" s="18">
        <v>24.5</v>
      </c>
      <c r="M89" s="18">
        <v>17.5</v>
      </c>
      <c r="N89" s="18">
        <v>12.75</v>
      </c>
      <c r="O89" s="18">
        <f t="shared" si="8"/>
        <v>67.75</v>
      </c>
      <c r="P89" s="18">
        <f>SUM(J89:N89)</f>
        <v>152.25</v>
      </c>
      <c r="Q89" s="18">
        <f t="shared" si="9"/>
        <v>59.15</v>
      </c>
      <c r="R89" s="18">
        <f t="shared" si="10"/>
        <v>20.324999999999999</v>
      </c>
      <c r="S89" s="18">
        <f t="shared" si="11"/>
        <v>79.474999999999994</v>
      </c>
      <c r="T89" s="18"/>
    </row>
    <row r="90" spans="1:20">
      <c r="A90" s="18">
        <v>89</v>
      </c>
      <c r="B90" s="18" t="s">
        <v>1111</v>
      </c>
      <c r="C90" s="18" t="s">
        <v>200</v>
      </c>
      <c r="D90" s="18" t="s">
        <v>520</v>
      </c>
      <c r="E90" s="18"/>
      <c r="F90" s="18" t="s">
        <v>527</v>
      </c>
      <c r="G90" s="18" t="s">
        <v>528</v>
      </c>
      <c r="H90" s="18"/>
      <c r="I90" s="18" t="s">
        <v>24</v>
      </c>
      <c r="J90" s="18">
        <v>89</v>
      </c>
      <c r="K90" s="18">
        <v>9</v>
      </c>
      <c r="L90" s="18">
        <v>19.25</v>
      </c>
      <c r="M90" s="18">
        <v>16.2</v>
      </c>
      <c r="N90" s="18">
        <v>11.15</v>
      </c>
      <c r="O90" s="18">
        <f t="shared" si="8"/>
        <v>55.6</v>
      </c>
      <c r="P90" s="18">
        <v>144.6</v>
      </c>
      <c r="Q90" s="18">
        <f t="shared" si="9"/>
        <v>62.3</v>
      </c>
      <c r="R90" s="18">
        <f t="shared" si="10"/>
        <v>16.68</v>
      </c>
      <c r="S90" s="18">
        <f t="shared" si="11"/>
        <v>78.97999999999999</v>
      </c>
      <c r="T90" s="18"/>
    </row>
    <row r="91" spans="1:20">
      <c r="A91" s="18">
        <v>90</v>
      </c>
      <c r="B91" s="18" t="s">
        <v>1111</v>
      </c>
      <c r="C91" s="18" t="s">
        <v>34</v>
      </c>
      <c r="D91" s="18" t="s">
        <v>113</v>
      </c>
      <c r="E91" s="18"/>
      <c r="F91" s="18" t="s">
        <v>527</v>
      </c>
      <c r="G91" s="18" t="s">
        <v>528</v>
      </c>
      <c r="H91" s="18"/>
      <c r="I91" s="18" t="s">
        <v>24</v>
      </c>
      <c r="J91" s="18">
        <v>90</v>
      </c>
      <c r="K91" s="18">
        <v>11</v>
      </c>
      <c r="L91" s="18">
        <v>13.5</v>
      </c>
      <c r="M91" s="18">
        <v>16.399999999999999</v>
      </c>
      <c r="N91" s="18">
        <v>12.22</v>
      </c>
      <c r="O91" s="18">
        <f t="shared" si="8"/>
        <v>53.12</v>
      </c>
      <c r="P91" s="18">
        <v>143.12</v>
      </c>
      <c r="Q91" s="18">
        <f t="shared" si="9"/>
        <v>62.999999999999993</v>
      </c>
      <c r="R91" s="18">
        <f t="shared" si="10"/>
        <v>15.935999999999998</v>
      </c>
      <c r="S91" s="18">
        <f t="shared" si="11"/>
        <v>78.935999999999993</v>
      </c>
      <c r="T91" s="18"/>
    </row>
    <row r="92" spans="1:20">
      <c r="A92" s="18">
        <v>91</v>
      </c>
      <c r="B92" s="18" t="s">
        <v>1111</v>
      </c>
      <c r="C92" s="18" t="s">
        <v>26</v>
      </c>
      <c r="D92" s="18" t="s">
        <v>116</v>
      </c>
      <c r="E92" s="18"/>
      <c r="F92" s="18" t="s">
        <v>527</v>
      </c>
      <c r="G92" s="18" t="s">
        <v>528</v>
      </c>
      <c r="H92" s="18"/>
      <c r="I92" s="18" t="s">
        <v>24</v>
      </c>
      <c r="J92" s="18">
        <v>85.5</v>
      </c>
      <c r="K92" s="18">
        <v>11</v>
      </c>
      <c r="L92" s="18">
        <v>22.5</v>
      </c>
      <c r="M92" s="18">
        <v>17</v>
      </c>
      <c r="N92" s="18">
        <v>12.4</v>
      </c>
      <c r="O92" s="18">
        <f t="shared" si="8"/>
        <v>62.9</v>
      </c>
      <c r="P92" s="18">
        <v>148.4</v>
      </c>
      <c r="Q92" s="18">
        <f t="shared" si="9"/>
        <v>59.849999999999994</v>
      </c>
      <c r="R92" s="18">
        <f t="shared" si="10"/>
        <v>18.869999999999997</v>
      </c>
      <c r="S92" s="18">
        <f t="shared" si="11"/>
        <v>78.72</v>
      </c>
      <c r="T92" s="18"/>
    </row>
    <row r="93" spans="1:20">
      <c r="A93" s="18">
        <v>92</v>
      </c>
      <c r="B93" s="18" t="s">
        <v>1111</v>
      </c>
      <c r="C93" s="18" t="s">
        <v>177</v>
      </c>
      <c r="D93" s="18" t="s">
        <v>519</v>
      </c>
      <c r="E93" s="18"/>
      <c r="F93" s="18" t="s">
        <v>527</v>
      </c>
      <c r="G93" s="18" t="s">
        <v>528</v>
      </c>
      <c r="H93" s="18"/>
      <c r="I93" s="18" t="s">
        <v>24</v>
      </c>
      <c r="J93" s="18">
        <v>85</v>
      </c>
      <c r="K93" s="18">
        <v>13</v>
      </c>
      <c r="L93" s="18">
        <v>22.75</v>
      </c>
      <c r="M93" s="18">
        <v>16</v>
      </c>
      <c r="N93" s="18">
        <v>12.28</v>
      </c>
      <c r="O93" s="18">
        <f t="shared" si="8"/>
        <v>64.03</v>
      </c>
      <c r="P93" s="18">
        <v>149.03</v>
      </c>
      <c r="Q93" s="18">
        <f t="shared" si="9"/>
        <v>59.499999999999993</v>
      </c>
      <c r="R93" s="18">
        <f t="shared" si="10"/>
        <v>19.209</v>
      </c>
      <c r="S93" s="18">
        <f t="shared" si="11"/>
        <v>78.708999999999989</v>
      </c>
      <c r="T93" s="18"/>
    </row>
    <row r="94" spans="1:20">
      <c r="A94" s="18">
        <v>93</v>
      </c>
      <c r="B94" s="18" t="s">
        <v>1111</v>
      </c>
      <c r="C94" s="18" t="s">
        <v>233</v>
      </c>
      <c r="D94" s="18" t="s">
        <v>290</v>
      </c>
      <c r="E94" s="18"/>
      <c r="F94" s="18" t="s">
        <v>527</v>
      </c>
      <c r="G94" s="18" t="s">
        <v>528</v>
      </c>
      <c r="H94" s="18"/>
      <c r="I94" s="18" t="s">
        <v>24</v>
      </c>
      <c r="J94" s="18">
        <v>80</v>
      </c>
      <c r="K94" s="18">
        <v>15</v>
      </c>
      <c r="L94" s="18">
        <v>25.25</v>
      </c>
      <c r="M94" s="18">
        <v>20</v>
      </c>
      <c r="N94" s="18">
        <v>13.9</v>
      </c>
      <c r="O94" s="18">
        <f t="shared" si="8"/>
        <v>74.150000000000006</v>
      </c>
      <c r="P94" s="18">
        <f>SUM(J94:N94)</f>
        <v>154.15</v>
      </c>
      <c r="Q94" s="18">
        <f t="shared" si="9"/>
        <v>56</v>
      </c>
      <c r="R94" s="18">
        <f t="shared" si="10"/>
        <v>22.245000000000001</v>
      </c>
      <c r="S94" s="18">
        <f t="shared" si="11"/>
        <v>78.245000000000005</v>
      </c>
      <c r="T94" s="18"/>
    </row>
    <row r="95" spans="1:20">
      <c r="A95" s="18">
        <v>94</v>
      </c>
      <c r="B95" s="18" t="s">
        <v>1111</v>
      </c>
      <c r="C95" s="18" t="s">
        <v>216</v>
      </c>
      <c r="D95" s="18" t="s">
        <v>1082</v>
      </c>
      <c r="E95" s="18"/>
      <c r="F95" s="18" t="s">
        <v>527</v>
      </c>
      <c r="G95" s="18" t="s">
        <v>528</v>
      </c>
      <c r="H95" s="18"/>
      <c r="I95" s="18" t="s">
        <v>24</v>
      </c>
      <c r="J95" s="18">
        <v>85</v>
      </c>
      <c r="K95" s="18">
        <v>15</v>
      </c>
      <c r="L95" s="18">
        <v>17.5</v>
      </c>
      <c r="M95" s="18">
        <v>16.8</v>
      </c>
      <c r="N95" s="18">
        <v>11.92</v>
      </c>
      <c r="O95" s="18">
        <f t="shared" si="8"/>
        <v>61.22</v>
      </c>
      <c r="P95" s="18">
        <v>146.22</v>
      </c>
      <c r="Q95" s="18">
        <f t="shared" si="9"/>
        <v>59.499999999999993</v>
      </c>
      <c r="R95" s="18">
        <f t="shared" si="10"/>
        <v>18.366</v>
      </c>
      <c r="S95" s="18">
        <f t="shared" si="11"/>
        <v>77.865999999999985</v>
      </c>
      <c r="T95" s="18"/>
    </row>
    <row r="96" spans="1:20">
      <c r="A96" s="18">
        <v>95</v>
      </c>
      <c r="B96" s="18" t="s">
        <v>1111</v>
      </c>
      <c r="C96" s="18" t="s">
        <v>137</v>
      </c>
      <c r="D96" s="18" t="s">
        <v>103</v>
      </c>
      <c r="E96" s="18"/>
      <c r="F96" s="18" t="s">
        <v>527</v>
      </c>
      <c r="G96" s="18" t="s">
        <v>528</v>
      </c>
      <c r="H96" s="18"/>
      <c r="I96" s="18" t="s">
        <v>24</v>
      </c>
      <c r="J96" s="18">
        <v>88.5</v>
      </c>
      <c r="K96" s="18">
        <v>13</v>
      </c>
      <c r="L96" s="18">
        <v>11.5</v>
      </c>
      <c r="M96" s="18">
        <v>16.8</v>
      </c>
      <c r="N96" s="18">
        <v>11.39</v>
      </c>
      <c r="O96" s="18">
        <f t="shared" si="8"/>
        <v>52.69</v>
      </c>
      <c r="P96" s="18">
        <v>141.19</v>
      </c>
      <c r="Q96" s="18">
        <f t="shared" si="9"/>
        <v>61.949999999999996</v>
      </c>
      <c r="R96" s="18">
        <f t="shared" si="10"/>
        <v>15.806999999999999</v>
      </c>
      <c r="S96" s="18">
        <f t="shared" si="11"/>
        <v>77.756999999999991</v>
      </c>
      <c r="T96" s="18"/>
    </row>
    <row r="97" spans="1:20">
      <c r="A97" s="18">
        <v>96</v>
      </c>
      <c r="B97" s="18" t="s">
        <v>1111</v>
      </c>
      <c r="C97" s="18" t="s">
        <v>359</v>
      </c>
      <c r="D97" s="18" t="s">
        <v>121</v>
      </c>
      <c r="E97" s="18"/>
      <c r="F97" s="18" t="s">
        <v>527</v>
      </c>
      <c r="G97" s="18" t="s">
        <v>528</v>
      </c>
      <c r="H97" s="18"/>
      <c r="I97" s="18" t="s">
        <v>24</v>
      </c>
      <c r="J97" s="18">
        <v>80.5</v>
      </c>
      <c r="K97" s="18">
        <v>13</v>
      </c>
      <c r="L97" s="18">
        <v>26.5</v>
      </c>
      <c r="M97" s="18">
        <v>16.2</v>
      </c>
      <c r="N97" s="18">
        <v>12.52</v>
      </c>
      <c r="O97" s="18">
        <f t="shared" si="8"/>
        <v>68.22</v>
      </c>
      <c r="P97" s="18">
        <v>148.72</v>
      </c>
      <c r="Q97" s="18">
        <f t="shared" si="9"/>
        <v>56.349999999999994</v>
      </c>
      <c r="R97" s="18">
        <f t="shared" si="10"/>
        <v>20.465999999999998</v>
      </c>
      <c r="S97" s="18">
        <f t="shared" si="11"/>
        <v>76.815999999999988</v>
      </c>
      <c r="T97" s="18"/>
    </row>
    <row r="98" spans="1:20">
      <c r="A98" s="18">
        <v>97</v>
      </c>
      <c r="B98" s="18" t="s">
        <v>1111</v>
      </c>
      <c r="C98" s="18" t="s">
        <v>177</v>
      </c>
      <c r="D98" s="18" t="s">
        <v>261</v>
      </c>
      <c r="E98" s="18"/>
      <c r="F98" s="18" t="s">
        <v>527</v>
      </c>
      <c r="G98" s="18" t="s">
        <v>528</v>
      </c>
      <c r="H98" s="18"/>
      <c r="I98" s="18" t="s">
        <v>24</v>
      </c>
      <c r="J98" s="18">
        <v>84</v>
      </c>
      <c r="K98" s="18">
        <v>15</v>
      </c>
      <c r="L98" s="18">
        <v>16.5</v>
      </c>
      <c r="M98" s="18">
        <v>16</v>
      </c>
      <c r="N98" s="18">
        <v>12.35</v>
      </c>
      <c r="O98" s="18">
        <f t="shared" ref="O98:O111" si="12">SUM(K98:N98)</f>
        <v>59.85</v>
      </c>
      <c r="P98" s="18">
        <f>SUM(J98:N98)</f>
        <v>143.85</v>
      </c>
      <c r="Q98" s="18">
        <f t="shared" ref="Q98:Q111" si="13">70%*J98</f>
        <v>58.8</v>
      </c>
      <c r="R98" s="18">
        <f t="shared" ref="R98:R111" si="14">30%*O98</f>
        <v>17.954999999999998</v>
      </c>
      <c r="S98" s="18">
        <f t="shared" ref="S98:S111" si="15">R98+Q98</f>
        <v>76.754999999999995</v>
      </c>
      <c r="T98" s="18"/>
    </row>
    <row r="99" spans="1:20">
      <c r="A99" s="18">
        <v>98</v>
      </c>
      <c r="B99" s="18" t="s">
        <v>1111</v>
      </c>
      <c r="C99" s="18" t="s">
        <v>314</v>
      </c>
      <c r="D99" s="18" t="s">
        <v>112</v>
      </c>
      <c r="E99" s="18"/>
      <c r="F99" s="18" t="s">
        <v>527</v>
      </c>
      <c r="G99" s="18" t="s">
        <v>528</v>
      </c>
      <c r="H99" s="18"/>
      <c r="I99" s="18" t="s">
        <v>24</v>
      </c>
      <c r="J99" s="18">
        <v>84</v>
      </c>
      <c r="K99" s="18">
        <v>15</v>
      </c>
      <c r="L99" s="18">
        <v>14</v>
      </c>
      <c r="M99" s="18">
        <v>18</v>
      </c>
      <c r="N99" s="18">
        <v>12.78</v>
      </c>
      <c r="O99" s="18">
        <f t="shared" si="12"/>
        <v>59.78</v>
      </c>
      <c r="P99" s="18">
        <v>143.78</v>
      </c>
      <c r="Q99" s="18">
        <f t="shared" si="13"/>
        <v>58.8</v>
      </c>
      <c r="R99" s="18">
        <f t="shared" si="14"/>
        <v>17.934000000000001</v>
      </c>
      <c r="S99" s="18">
        <f t="shared" si="15"/>
        <v>76.733999999999995</v>
      </c>
      <c r="T99" s="18"/>
    </row>
    <row r="100" spans="1:20">
      <c r="A100" s="18">
        <v>99</v>
      </c>
      <c r="B100" s="18" t="s">
        <v>1111</v>
      </c>
      <c r="C100" s="18" t="s">
        <v>282</v>
      </c>
      <c r="D100" s="18" t="s">
        <v>97</v>
      </c>
      <c r="E100" s="18"/>
      <c r="F100" s="18" t="s">
        <v>527</v>
      </c>
      <c r="G100" s="18" t="s">
        <v>528</v>
      </c>
      <c r="H100" s="18"/>
      <c r="I100" s="18" t="s">
        <v>24</v>
      </c>
      <c r="J100" s="18">
        <v>79.5</v>
      </c>
      <c r="K100" s="18">
        <v>15</v>
      </c>
      <c r="L100" s="18">
        <v>25.5</v>
      </c>
      <c r="M100" s="18">
        <v>14.4</v>
      </c>
      <c r="N100" s="18">
        <v>11.54</v>
      </c>
      <c r="O100" s="18">
        <f t="shared" si="12"/>
        <v>66.44</v>
      </c>
      <c r="P100" s="18">
        <v>145.94</v>
      </c>
      <c r="Q100" s="18">
        <f t="shared" si="13"/>
        <v>55.65</v>
      </c>
      <c r="R100" s="18">
        <f t="shared" si="14"/>
        <v>19.931999999999999</v>
      </c>
      <c r="S100" s="18">
        <f t="shared" si="15"/>
        <v>75.581999999999994</v>
      </c>
      <c r="T100" s="18"/>
    </row>
    <row r="101" spans="1:20">
      <c r="A101" s="18">
        <v>100</v>
      </c>
      <c r="B101" s="18" t="s">
        <v>1111</v>
      </c>
      <c r="C101" s="18" t="s">
        <v>359</v>
      </c>
      <c r="D101" s="18" t="s">
        <v>245</v>
      </c>
      <c r="E101" s="18"/>
      <c r="F101" s="18" t="s">
        <v>527</v>
      </c>
      <c r="G101" s="18" t="s">
        <v>528</v>
      </c>
      <c r="H101" s="18"/>
      <c r="I101" s="18" t="s">
        <v>24</v>
      </c>
      <c r="J101" s="18">
        <v>78</v>
      </c>
      <c r="K101" s="18">
        <v>15</v>
      </c>
      <c r="L101" s="18">
        <v>25.75</v>
      </c>
      <c r="M101" s="18">
        <v>16</v>
      </c>
      <c r="N101" s="18">
        <v>12.32</v>
      </c>
      <c r="O101" s="18">
        <f t="shared" si="12"/>
        <v>69.069999999999993</v>
      </c>
      <c r="P101" s="18">
        <f>SUM(J101:N101)</f>
        <v>147.07</v>
      </c>
      <c r="Q101" s="18">
        <f t="shared" si="13"/>
        <v>54.599999999999994</v>
      </c>
      <c r="R101" s="18">
        <f t="shared" si="14"/>
        <v>20.720999999999997</v>
      </c>
      <c r="S101" s="18">
        <f t="shared" si="15"/>
        <v>75.320999999999998</v>
      </c>
      <c r="T101" s="18"/>
    </row>
    <row r="102" spans="1:20">
      <c r="A102" s="18">
        <v>101</v>
      </c>
      <c r="B102" s="18" t="s">
        <v>1111</v>
      </c>
      <c r="C102" s="18" t="s">
        <v>148</v>
      </c>
      <c r="D102" s="18" t="s">
        <v>264</v>
      </c>
      <c r="E102" s="18"/>
      <c r="F102" s="18" t="s">
        <v>527</v>
      </c>
      <c r="G102" s="18" t="s">
        <v>528</v>
      </c>
      <c r="H102" s="18"/>
      <c r="I102" s="18" t="s">
        <v>24</v>
      </c>
      <c r="J102" s="18">
        <v>78</v>
      </c>
      <c r="K102" s="18">
        <v>15</v>
      </c>
      <c r="L102" s="18">
        <v>20.25</v>
      </c>
      <c r="M102" s="18">
        <v>18</v>
      </c>
      <c r="N102" s="18">
        <v>12.43</v>
      </c>
      <c r="O102" s="18">
        <f t="shared" si="12"/>
        <v>65.680000000000007</v>
      </c>
      <c r="P102" s="18">
        <f>SUM(J102:N102)</f>
        <v>143.68</v>
      </c>
      <c r="Q102" s="18">
        <f t="shared" si="13"/>
        <v>54.599999999999994</v>
      </c>
      <c r="R102" s="18">
        <f t="shared" si="14"/>
        <v>19.704000000000001</v>
      </c>
      <c r="S102" s="18">
        <f t="shared" si="15"/>
        <v>74.304000000000002</v>
      </c>
      <c r="T102" s="18"/>
    </row>
    <row r="103" spans="1:20">
      <c r="A103" s="18">
        <v>102</v>
      </c>
      <c r="B103" s="18" t="s">
        <v>1111</v>
      </c>
      <c r="C103" s="18" t="s">
        <v>216</v>
      </c>
      <c r="D103" s="18" t="s">
        <v>1085</v>
      </c>
      <c r="E103" s="18"/>
      <c r="F103" s="18" t="s">
        <v>527</v>
      </c>
      <c r="G103" s="18" t="s">
        <v>528</v>
      </c>
      <c r="H103" s="18"/>
      <c r="I103" s="18" t="s">
        <v>24</v>
      </c>
      <c r="J103" s="18">
        <v>78</v>
      </c>
      <c r="K103" s="18">
        <v>15</v>
      </c>
      <c r="L103" s="18">
        <v>20.5</v>
      </c>
      <c r="M103" s="18">
        <v>16.5</v>
      </c>
      <c r="N103" s="18">
        <v>12.1</v>
      </c>
      <c r="O103" s="18">
        <f t="shared" si="12"/>
        <v>64.099999999999994</v>
      </c>
      <c r="P103" s="18">
        <f>SUM(J103:N103)</f>
        <v>142.1</v>
      </c>
      <c r="Q103" s="18">
        <f t="shared" si="13"/>
        <v>54.599999999999994</v>
      </c>
      <c r="R103" s="18">
        <f t="shared" si="14"/>
        <v>19.229999999999997</v>
      </c>
      <c r="S103" s="18">
        <f t="shared" si="15"/>
        <v>73.829999999999984</v>
      </c>
      <c r="T103" s="18"/>
    </row>
    <row r="104" spans="1:20">
      <c r="A104" s="18">
        <v>103</v>
      </c>
      <c r="B104" s="18" t="s">
        <v>1111</v>
      </c>
      <c r="C104" s="18" t="s">
        <v>34</v>
      </c>
      <c r="D104" s="18" t="s">
        <v>106</v>
      </c>
      <c r="E104" s="18"/>
      <c r="F104" s="18" t="s">
        <v>527</v>
      </c>
      <c r="G104" s="18" t="s">
        <v>528</v>
      </c>
      <c r="H104" s="18"/>
      <c r="I104" s="18" t="s">
        <v>24</v>
      </c>
      <c r="J104" s="18">
        <v>73.5</v>
      </c>
      <c r="K104" s="18">
        <v>15</v>
      </c>
      <c r="L104" s="18">
        <v>23.75</v>
      </c>
      <c r="M104" s="18">
        <v>17.8</v>
      </c>
      <c r="N104" s="18">
        <v>12.55</v>
      </c>
      <c r="O104" s="18">
        <f t="shared" si="12"/>
        <v>69.099999999999994</v>
      </c>
      <c r="P104" s="18">
        <v>142.6</v>
      </c>
      <c r="Q104" s="18">
        <f t="shared" si="13"/>
        <v>51.449999999999996</v>
      </c>
      <c r="R104" s="18">
        <f t="shared" si="14"/>
        <v>20.729999999999997</v>
      </c>
      <c r="S104" s="18">
        <f t="shared" si="15"/>
        <v>72.179999999999993</v>
      </c>
      <c r="T104" s="18"/>
    </row>
    <row r="105" spans="1:20">
      <c r="A105" s="18">
        <v>104</v>
      </c>
      <c r="B105" s="18" t="s">
        <v>1111</v>
      </c>
      <c r="C105" s="18" t="s">
        <v>138</v>
      </c>
      <c r="D105" s="18" t="s">
        <v>107</v>
      </c>
      <c r="E105" s="18"/>
      <c r="F105" s="18" t="s">
        <v>527</v>
      </c>
      <c r="G105" s="18" t="s">
        <v>528</v>
      </c>
      <c r="H105" s="18"/>
      <c r="I105" s="18" t="s">
        <v>24</v>
      </c>
      <c r="J105" s="18">
        <v>85.5</v>
      </c>
      <c r="K105" s="18">
        <v>9</v>
      </c>
      <c r="L105" s="18">
        <v>13</v>
      </c>
      <c r="M105" s="18">
        <v>10</v>
      </c>
      <c r="N105" s="18">
        <v>7</v>
      </c>
      <c r="O105" s="18">
        <f t="shared" si="12"/>
        <v>39</v>
      </c>
      <c r="P105" s="18">
        <v>124</v>
      </c>
      <c r="Q105" s="18">
        <f t="shared" si="13"/>
        <v>59.849999999999994</v>
      </c>
      <c r="R105" s="18">
        <f t="shared" si="14"/>
        <v>11.7</v>
      </c>
      <c r="S105" s="18">
        <f t="shared" si="15"/>
        <v>71.55</v>
      </c>
      <c r="T105" s="18"/>
    </row>
    <row r="106" spans="1:20">
      <c r="A106" s="18">
        <v>105</v>
      </c>
      <c r="B106" s="18" t="s">
        <v>1111</v>
      </c>
      <c r="C106" s="18" t="s">
        <v>144</v>
      </c>
      <c r="D106" s="18" t="s">
        <v>118</v>
      </c>
      <c r="E106" s="18"/>
      <c r="F106" s="18" t="s">
        <v>527</v>
      </c>
      <c r="G106" s="18" t="s">
        <v>528</v>
      </c>
      <c r="H106" s="18"/>
      <c r="I106" s="18" t="s">
        <v>24</v>
      </c>
      <c r="J106" s="18">
        <v>77.5</v>
      </c>
      <c r="K106" s="18">
        <v>13</v>
      </c>
      <c r="L106" s="18">
        <v>17.5</v>
      </c>
      <c r="M106" s="18">
        <v>15</v>
      </c>
      <c r="N106" s="18">
        <v>11.88</v>
      </c>
      <c r="O106" s="18">
        <f t="shared" si="12"/>
        <v>57.38</v>
      </c>
      <c r="P106" s="18">
        <v>134.88</v>
      </c>
      <c r="Q106" s="18">
        <f t="shared" si="13"/>
        <v>54.25</v>
      </c>
      <c r="R106" s="18">
        <f t="shared" si="14"/>
        <v>17.213999999999999</v>
      </c>
      <c r="S106" s="18">
        <f t="shared" si="15"/>
        <v>71.463999999999999</v>
      </c>
      <c r="T106" s="18"/>
    </row>
    <row r="107" spans="1:20">
      <c r="A107" s="18">
        <v>106</v>
      </c>
      <c r="B107" s="18" t="s">
        <v>1111</v>
      </c>
      <c r="C107" s="18" t="s">
        <v>166</v>
      </c>
      <c r="D107" s="18" t="s">
        <v>201</v>
      </c>
      <c r="E107" s="18"/>
      <c r="F107" s="18" t="s">
        <v>527</v>
      </c>
      <c r="G107" s="18" t="s">
        <v>528</v>
      </c>
      <c r="H107" s="18"/>
      <c r="I107" s="18" t="s">
        <v>24</v>
      </c>
      <c r="J107" s="18">
        <v>77.5</v>
      </c>
      <c r="K107" s="18">
        <v>9</v>
      </c>
      <c r="L107" s="18">
        <v>18.5</v>
      </c>
      <c r="M107" s="18">
        <v>16</v>
      </c>
      <c r="N107" s="18">
        <v>10.199999999999999</v>
      </c>
      <c r="O107" s="18">
        <f t="shared" si="12"/>
        <v>53.7</v>
      </c>
      <c r="P107" s="18">
        <v>131.19999999999999</v>
      </c>
      <c r="Q107" s="18">
        <f t="shared" si="13"/>
        <v>54.25</v>
      </c>
      <c r="R107" s="18">
        <f t="shared" si="14"/>
        <v>16.11</v>
      </c>
      <c r="S107" s="18">
        <f t="shared" si="15"/>
        <v>70.36</v>
      </c>
      <c r="T107" s="18"/>
    </row>
    <row r="108" spans="1:20">
      <c r="A108" s="18">
        <v>107</v>
      </c>
      <c r="B108" s="18" t="s">
        <v>1111</v>
      </c>
      <c r="C108" s="18" t="s">
        <v>193</v>
      </c>
      <c r="D108" s="18" t="s">
        <v>239</v>
      </c>
      <c r="E108" s="18"/>
      <c r="F108" s="18" t="s">
        <v>527</v>
      </c>
      <c r="G108" s="18" t="s">
        <v>528</v>
      </c>
      <c r="H108" s="18"/>
      <c r="I108" s="18" t="s">
        <v>24</v>
      </c>
      <c r="J108" s="18">
        <v>70.5</v>
      </c>
      <c r="K108" s="18">
        <v>12.5</v>
      </c>
      <c r="L108" s="18">
        <v>25.75</v>
      </c>
      <c r="M108" s="18">
        <v>18</v>
      </c>
      <c r="N108" s="18">
        <v>13.28</v>
      </c>
      <c r="O108" s="18">
        <f t="shared" si="12"/>
        <v>69.53</v>
      </c>
      <c r="P108" s="18">
        <f>SUM(J108:N108)</f>
        <v>140.03</v>
      </c>
      <c r="Q108" s="18">
        <f t="shared" si="13"/>
        <v>49.349999999999994</v>
      </c>
      <c r="R108" s="18">
        <f t="shared" si="14"/>
        <v>20.858999999999998</v>
      </c>
      <c r="S108" s="18">
        <f t="shared" si="15"/>
        <v>70.208999999999989</v>
      </c>
      <c r="T108" s="18"/>
    </row>
    <row r="109" spans="1:20">
      <c r="A109" s="18">
        <v>108</v>
      </c>
      <c r="B109" s="18" t="s">
        <v>1111</v>
      </c>
      <c r="C109" s="18" t="s">
        <v>340</v>
      </c>
      <c r="D109" s="18" t="s">
        <v>99</v>
      </c>
      <c r="E109" s="18"/>
      <c r="F109" s="18" t="s">
        <v>527</v>
      </c>
      <c r="G109" s="18" t="s">
        <v>528</v>
      </c>
      <c r="H109" s="18"/>
      <c r="I109" s="18" t="s">
        <v>24</v>
      </c>
      <c r="J109" s="18">
        <v>68.5</v>
      </c>
      <c r="K109" s="18">
        <v>15</v>
      </c>
      <c r="L109" s="18">
        <v>25.75</v>
      </c>
      <c r="M109" s="18">
        <v>14.4</v>
      </c>
      <c r="N109" s="18">
        <v>11.05</v>
      </c>
      <c r="O109" s="18">
        <f t="shared" si="12"/>
        <v>66.2</v>
      </c>
      <c r="P109" s="18">
        <v>134.69999999999999</v>
      </c>
      <c r="Q109" s="18">
        <f t="shared" si="13"/>
        <v>47.949999999999996</v>
      </c>
      <c r="R109" s="18">
        <f t="shared" si="14"/>
        <v>19.86</v>
      </c>
      <c r="S109" s="18">
        <f t="shared" si="15"/>
        <v>67.81</v>
      </c>
      <c r="T109" s="18"/>
    </row>
    <row r="110" spans="1:20">
      <c r="A110" s="18">
        <v>109</v>
      </c>
      <c r="B110" s="18" t="s">
        <v>1111</v>
      </c>
      <c r="C110" s="18" t="s">
        <v>140</v>
      </c>
      <c r="D110" s="18" t="s">
        <v>521</v>
      </c>
      <c r="E110" s="18"/>
      <c r="F110" s="18" t="s">
        <v>527</v>
      </c>
      <c r="G110" s="18" t="s">
        <v>528</v>
      </c>
      <c r="H110" s="18"/>
      <c r="I110" s="18" t="s">
        <v>24</v>
      </c>
      <c r="J110" s="18">
        <v>69.5</v>
      </c>
      <c r="K110" s="18">
        <v>15</v>
      </c>
      <c r="L110" s="18">
        <v>10</v>
      </c>
      <c r="M110" s="18">
        <v>15.8</v>
      </c>
      <c r="N110" s="18">
        <v>12</v>
      </c>
      <c r="O110" s="18">
        <f t="shared" si="12"/>
        <v>52.8</v>
      </c>
      <c r="P110" s="18">
        <v>122.3</v>
      </c>
      <c r="Q110" s="18">
        <f t="shared" si="13"/>
        <v>48.65</v>
      </c>
      <c r="R110" s="18">
        <f t="shared" si="14"/>
        <v>15.839999999999998</v>
      </c>
      <c r="S110" s="18">
        <f t="shared" si="15"/>
        <v>64.489999999999995</v>
      </c>
      <c r="T110" s="18"/>
    </row>
    <row r="111" spans="1:20">
      <c r="A111" s="18">
        <v>110</v>
      </c>
      <c r="B111" s="18" t="s">
        <v>1111</v>
      </c>
      <c r="C111" s="18" t="s">
        <v>227</v>
      </c>
      <c r="D111" s="18" t="s">
        <v>256</v>
      </c>
      <c r="E111" s="18"/>
      <c r="F111" s="18" t="s">
        <v>527</v>
      </c>
      <c r="G111" s="18" t="s">
        <v>528</v>
      </c>
      <c r="H111" s="18"/>
      <c r="I111" s="18" t="s">
        <v>24</v>
      </c>
      <c r="J111" s="18">
        <v>30</v>
      </c>
      <c r="K111" s="18">
        <v>15</v>
      </c>
      <c r="L111" s="18">
        <v>10</v>
      </c>
      <c r="M111" s="18">
        <v>15</v>
      </c>
      <c r="N111" s="18">
        <v>11.14</v>
      </c>
      <c r="O111" s="18">
        <f t="shared" si="12"/>
        <v>51.14</v>
      </c>
      <c r="P111" s="18">
        <f>SUM(J111:N111)</f>
        <v>81.14</v>
      </c>
      <c r="Q111" s="18">
        <f t="shared" si="13"/>
        <v>21</v>
      </c>
      <c r="R111" s="18">
        <f t="shared" si="14"/>
        <v>15.341999999999999</v>
      </c>
      <c r="S111" s="18">
        <f t="shared" si="15"/>
        <v>36.341999999999999</v>
      </c>
      <c r="T111" s="18"/>
    </row>
  </sheetData>
  <sortState xmlns:xlrd2="http://schemas.microsoft.com/office/spreadsheetml/2017/richdata2" ref="A2:U111">
    <sortCondition descending="1" ref="S2:S11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تحقیق</vt:lpstr>
      <vt:lpstr>ترتیل</vt:lpstr>
      <vt:lpstr>دعاخوانی</vt:lpstr>
      <vt:lpstr>مداحی</vt:lpstr>
      <vt:lpstr>ترجمه خوانی</vt:lpstr>
      <vt:lpstr>سخنوری</vt:lpstr>
      <vt:lpstr>حفظ 1 جزء</vt:lpstr>
      <vt:lpstr>حفظ 3 جزء</vt:lpstr>
      <vt:lpstr>حفظ 5 جزء</vt:lpstr>
      <vt:lpstr>حفظ 10 جزء</vt:lpstr>
      <vt:lpstr>حفظ 20 جزء</vt:lpstr>
      <vt:lpstr>آیات منتخب</vt:lpstr>
      <vt:lpstr>حفظ کل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</dc:creator>
  <cp:lastModifiedBy>Ariyan</cp:lastModifiedBy>
  <cp:lastPrinted>2026-08-10T07:29:48Z</cp:lastPrinted>
  <dcterms:created xsi:type="dcterms:W3CDTF">2024-05-03T21:17:59Z</dcterms:created>
  <dcterms:modified xsi:type="dcterms:W3CDTF">2026-08-18T17:10:22Z</dcterms:modified>
</cp:coreProperties>
</file>